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96" windowWidth="15345" windowHeight="9000" tabRatio="605" activeTab="0"/>
  </bookViews>
  <sheets>
    <sheet name="Aruande vorm" sheetId="1" r:id="rId1"/>
  </sheets>
  <definedNames>
    <definedName name="Prindiala" localSheetId="0">'Aruande vorm'!#REF!</definedName>
    <definedName name="Prindiala" localSheetId="0">'Aruande vorm'!$F$12</definedName>
  </definedNames>
  <calcPr fullCalcOnLoad="1"/>
</workbook>
</file>

<file path=xl/sharedStrings.xml><?xml version="1.0" encoding="utf-8"?>
<sst xmlns="http://schemas.openxmlformats.org/spreadsheetml/2006/main" count="149" uniqueCount="144">
  <si>
    <t>LEPINGU TÄITMISE ARUANDE VORM</t>
  </si>
  <si>
    <t>Planeeritud</t>
  </si>
  <si>
    <t>tegevus</t>
  </si>
  <si>
    <t>Elluviidud tegevus</t>
  </si>
  <si>
    <t>koos sisu kirjeldusega</t>
  </si>
  <si>
    <t>Tulemuslikkus</t>
  </si>
  <si>
    <t>Tegelik</t>
  </si>
  <si>
    <t>Tegelik kulu</t>
  </si>
  <si>
    <t>6a</t>
  </si>
  <si>
    <t>7a</t>
  </si>
  <si>
    <t>9a</t>
  </si>
  <si>
    <t>10a</t>
  </si>
  <si>
    <t>s.h HMN-i osalus</t>
  </si>
  <si>
    <t xml:space="preserve">Tegevuse maksumus kululiigiti </t>
  </si>
  <si>
    <t>(arvuliselt  mõõdetav)</t>
  </si>
  <si>
    <t>(tegevuskavast tulenev)</t>
  </si>
  <si>
    <t>Planee-ritud</t>
  </si>
  <si>
    <t>sellest   HMN-i  osalus sh 2002.a jäägist (EEK)</t>
  </si>
  <si>
    <t>sellest HMN-i  osalus (EEK)</t>
  </si>
  <si>
    <t>sellest HMN-i osalus (EEK)</t>
  </si>
  <si>
    <t>1. Personalikulud KOKKU:</t>
  </si>
  <si>
    <t>sh.</t>
  </si>
  <si>
    <t>2. Majanduskulud KOKKU:</t>
  </si>
  <si>
    <t>KOKKU</t>
  </si>
  <si>
    <t>KULUD KOKKU</t>
  </si>
  <si>
    <t>lähetuste majutus-, sõidukulud ja päevarahad</t>
  </si>
  <si>
    <t>rendi ja liisimiskulud</t>
  </si>
  <si>
    <t>Üldkulud</t>
  </si>
  <si>
    <t>ostetud tööd ja teenused</t>
  </si>
  <si>
    <t>Lisa 1</t>
  </si>
  <si>
    <t>Lisa 2</t>
  </si>
  <si>
    <t>Kõikide tegevuste maksumus kokku kuluartiklitena</t>
  </si>
  <si>
    <t>Aruandlusperioodil</t>
  </si>
  <si>
    <t>Kokku (kasvavas kokkuvõttes)</t>
  </si>
  <si>
    <r>
      <t>Eesmärk</t>
    </r>
    <r>
      <rPr>
        <sz val="10"/>
        <rFont val="Arial"/>
        <family val="2"/>
      </rPr>
      <t xml:space="preserve"> (5)</t>
    </r>
  </si>
  <si>
    <r>
      <t xml:space="preserve">Planeeri-tud kulu </t>
    </r>
    <r>
      <rPr>
        <sz val="10"/>
        <rFont val="Arial"/>
        <family val="2"/>
      </rPr>
      <t>(1) (EEK)</t>
    </r>
  </si>
  <si>
    <r>
      <t xml:space="preserve">Aruandlus perioodil </t>
    </r>
    <r>
      <rPr>
        <sz val="10"/>
        <rFont val="Arial"/>
        <family val="2"/>
      </rPr>
      <t>(EEK)</t>
    </r>
  </si>
  <si>
    <r>
      <t xml:space="preserve">Kulu selgitus </t>
    </r>
    <r>
      <rPr>
        <sz val="10"/>
        <rFont val="Arial"/>
        <family val="2"/>
      </rPr>
      <t>(HMN-i osaluse ulatuses) koos kuludo-kumendi nr-ga</t>
    </r>
  </si>
  <si>
    <r>
      <t xml:space="preserve">Kokku </t>
    </r>
    <r>
      <rPr>
        <sz val="10"/>
        <rFont val="Arial"/>
        <family val="2"/>
      </rPr>
      <t>(2) (EEK)</t>
    </r>
  </si>
  <si>
    <r>
      <t xml:space="preserve">Tegeli-ku kulu vahe planeeritud kuluga </t>
    </r>
    <r>
      <rPr>
        <sz val="10"/>
        <rFont val="Arial"/>
        <family val="2"/>
      </rPr>
      <t>(3) (EEK)</t>
    </r>
  </si>
  <si>
    <t>Projekti elluviija: Jõgevamaa Puuetega Inimeste Koda ja allorganisatsioonid.</t>
  </si>
  <si>
    <t>Lisa 3</t>
  </si>
  <si>
    <t>7b</t>
  </si>
  <si>
    <t>9b</t>
  </si>
  <si>
    <t>Finantseerimis- ja pangakulud ja sh raamatupidamise kulud</t>
  </si>
  <si>
    <t xml:space="preserve">kulud töötasudeks koos maksudega </t>
  </si>
  <si>
    <t>projektis osalejate kulud sh kulud transpordiks, toitlustuseks, koolitusmaterjalideks.</t>
  </si>
  <si>
    <t>110 inimest</t>
  </si>
  <si>
    <t>LISA  45</t>
  </si>
  <si>
    <t>Lisa 5</t>
  </si>
  <si>
    <t xml:space="preserve">Projekti nimi: Jõgevamaa Puuetega Inimeste Koja tegevusprogramm 2007 </t>
  </si>
  <si>
    <t xml:space="preserve"> HMN otsus nr 2  18.12.2007.a</t>
  </si>
  <si>
    <t>JPIK üldkoosoleku otsus nr 2  21.11.2006.a</t>
  </si>
  <si>
    <t>SA EPI Fondi 121-5/557-45  28.01.2007.a lepingu juurde</t>
  </si>
  <si>
    <t>Puuetega inimeste koostöö ja koordinatsiooni teostamine maakonnas</t>
  </si>
  <si>
    <t>Koda avtud neli päeva nädalas</t>
  </si>
  <si>
    <t>Koda avarud neli päeva nädalas</t>
  </si>
  <si>
    <t>Puuetega inimeste  toimetuleku parandamine</t>
  </si>
  <si>
    <t xml:space="preserve">Teenuste pakkumine: arvutiõpe, sotsiaalne nõustamine, Koja väike- ja põhivahendite kasutamine ja laenutamine, pehme mööbli ja vaipade sügavpuhastusteenus  </t>
  </si>
  <si>
    <t>470 inimest</t>
  </si>
  <si>
    <t>Reserv</t>
  </si>
  <si>
    <t>Kutsehaigete teadlikkuse tõstmine ja nende aktiviseerimine</t>
  </si>
  <si>
    <t>Üldkoosoleku ja teabepäevade ning seminari "Koos on kergem" korraldamine; osavõtt Jõgevamaa PIK ja Eesti Kutsehaigete Liidu üritustest</t>
  </si>
  <si>
    <t>300 inimest</t>
  </si>
  <si>
    <t>Lisa 4</t>
  </si>
  <si>
    <t>Anda vaimupuudega noortele võimalus osaleda ühistegevuses</t>
  </si>
  <si>
    <t>Erinevad tegelused ja koolitused kord kuus</t>
  </si>
  <si>
    <t>130 inimest</t>
  </si>
  <si>
    <t xml:space="preserve">Diabeedist teavitamine ja nõustamine </t>
  </si>
  <si>
    <t>Neli teabepäeva ja üldkoosolek; Osavõtt Jõgevamaa PIK ja Eesti Diabeediliidu üritustest</t>
  </si>
  <si>
    <t>330 inimest</t>
  </si>
  <si>
    <t>Lisa 6</t>
  </si>
  <si>
    <t>Vaegkuuljate le kuulmisabi alase info edastamine ja elukvali- teedi paran- damine</t>
  </si>
  <si>
    <t>Kolm kuulmisabi teabepäevaja  üks seminar; Osavõtt Jõgevamaa PIK ja Eesti Vaegkuuljate Liidu üritustest</t>
  </si>
  <si>
    <t>Kaks teabepäeva, üldkoosolek, õppereis ja jõuluseminar; Osavõtt Jõgevamaa PIK üritustest</t>
  </si>
  <si>
    <t>295 inimest</t>
  </si>
  <si>
    <t>Lisa 8</t>
  </si>
  <si>
    <t>Südamehaigete teavita- mine ja tutvumine sotsiaalsete garantiidega seadlusandluses</t>
  </si>
  <si>
    <t>Kaks teabepäeva, üldkoosolek, liikumispäev ja jõuluseminar; Osavõtt Jõgevamaa PIK üritustest</t>
  </si>
  <si>
    <t>123 inimest</t>
  </si>
  <si>
    <t>Lisa 9</t>
  </si>
  <si>
    <t>Radikuliidi- ja reumahaigete teavitami- ne ja koolitamine</t>
  </si>
  <si>
    <t xml:space="preserve">Kaks üldkoosoleku, kaks teabepäeva, koolitus, jõuluseminar ning osavõtt Jõgevamaa PIK ja Eesti Reumaliidu üritustest </t>
  </si>
  <si>
    <t>205 inimest</t>
  </si>
  <si>
    <t>Lisa 10</t>
  </si>
  <si>
    <t>Puuetega inimeste toimetulekuoskuste suurendamine läbi juhtumipõhise võrgustikutöö</t>
  </si>
  <si>
    <t>Üldkoosolek, kaks perepäeva, kaks õppepäeva, kaks artiklit ajalehes, uuringu läbiviimine ja osavõtt Jõgevamaa PIK üritustest</t>
  </si>
  <si>
    <t>97 inimest</t>
  </si>
  <si>
    <t>Lisa 11</t>
  </si>
  <si>
    <t>Pakkuda puuetega noortele ühistegevuse võimalusi ja eneseteostust</t>
  </si>
  <si>
    <t>Kaks ekskursiooni, üldkoosolek, õppereis, jõuluseminar ja osalemine Jõgevamaa PIK üritustest</t>
  </si>
  <si>
    <t>135 inimest</t>
  </si>
  <si>
    <t>Lisa 12</t>
  </si>
  <si>
    <t>Tegevuaruanne lisana</t>
  </si>
  <si>
    <t>Sotsiaalnõustamine, arvuti kasutamine, väikevahendite laenutamine, sügavpuhastusteenuse osutamine</t>
  </si>
  <si>
    <t>Lisa 7</t>
  </si>
  <si>
    <t>Vaegnägijatele ja pimedalele pakkuda võimalust aktiivseks osalemiseks ja paremaks toimetulekuks igapäevaelus ja tutvustada abivahendeid</t>
  </si>
  <si>
    <t>Osalemine JPIK ja LEPÜ üritustel, üldkoosolek, perepäev, jõuluseminer, abivahendite tutvustamine, LVPÜ koostööseminar</t>
  </si>
  <si>
    <t>Puuetega laste ja nende huvi- de kaitsmine ning ühistegevuse korralda- mine</t>
  </si>
  <si>
    <t xml:space="preserve">Arendutegevus  </t>
  </si>
  <si>
    <t xml:space="preserve">Koostöö tegemine Koja  liimesorganisatsioonidega ja koostööpartneritega </t>
  </si>
  <si>
    <t xml:space="preserve">Tegevuse elluviija esindaja:  Luule Palmiste                                                                                                 </t>
  </si>
  <si>
    <t>Aadress, tel, e-post:  Ristiku 3, 48303 Jõgeva ; 776 0192 ; jogevapik@hot.ee</t>
  </si>
  <si>
    <t>0</t>
  </si>
  <si>
    <t>462 inimest</t>
  </si>
  <si>
    <t>302 inimest</t>
  </si>
  <si>
    <t>Kupio ja Enköpingi esindajatega koostööseminarid; liikmesorganisatsioonide infotunnid ja koolitused; perepäev, projekti koolitus Rakveres</t>
  </si>
  <si>
    <t>28 inimest</t>
  </si>
  <si>
    <t>Koja koolitustest ja infotundidest osavõtt, osavõtt KHL üritustest Türil ja Põltsamaal, 3 juhatuse koosolekut ja 2 üldkoosolekut, kutsehaigete perepäev Mustvees</t>
  </si>
  <si>
    <t>220 inimest</t>
  </si>
  <si>
    <t>106 inimest</t>
  </si>
  <si>
    <t>111 inimest</t>
  </si>
  <si>
    <t>Lisa 13</t>
  </si>
  <si>
    <t>Osalemine perepäeval, kohtumised klientidega, üldkoosolek, osalemine koja lastelaagris, õppereis Pärnu</t>
  </si>
  <si>
    <t>telefoni teel nõustamisi 32, tegevusringis osalejaid 35 noort.Ettevalmistus augustikuu laagriks koos rootsi sõpradega.PIK-i perepäeval; seminar ja laager koos rootsi sõpradega.</t>
  </si>
  <si>
    <t>Aruandluse periood: 01.01.2007-31.12.2007</t>
  </si>
  <si>
    <r>
      <t xml:space="preserve">           </t>
    </r>
    <r>
      <rPr>
        <sz val="10"/>
        <rFont val="Arial"/>
        <family val="2"/>
      </rPr>
      <t>SA EPI Fondi 121-5/557-45-1 30.10.2007 lepingu juurde</t>
    </r>
  </si>
  <si>
    <r>
      <t xml:space="preserve">Veebilehe </t>
    </r>
    <r>
      <rPr>
        <u val="single"/>
        <sz val="8"/>
        <color indexed="12"/>
        <rFont val="Arial"/>
        <family val="2"/>
      </rPr>
      <t>www.jogevapik.ee</t>
    </r>
    <r>
      <rPr>
        <sz val="8"/>
        <rFont val="Arial"/>
        <family val="2"/>
      </rPr>
      <t xml:space="preserve"> haldamine ja arendamine</t>
    </r>
  </si>
  <si>
    <r>
      <t xml:space="preserve">Hallata ja arendada Koja kodulehte aadressil </t>
    </r>
    <r>
      <rPr>
        <u val="single"/>
        <sz val="8"/>
        <color indexed="12"/>
        <rFont val="Arial"/>
        <family val="2"/>
      </rPr>
      <t>www.jogevapik.ee</t>
    </r>
  </si>
  <si>
    <t>Pidevalt uuendatud Koja kodulehel infot ja teostatud uus kodulehe ülesehitus</t>
  </si>
  <si>
    <t>Külastusi kodulehel 5261</t>
  </si>
  <si>
    <t>Lisa 3A</t>
  </si>
  <si>
    <t>Avahoolduse täiustamine, tõhustamine ja propageerimine Jõgevamaal</t>
  </si>
  <si>
    <t>Viia läbi esmaabi ja lapsehoiuteenuse koolitu, tebepäev erivajadustega laste probleemid ja maakonna sotsiaalteenuste vajaduste ja pakkujate kaardistus</t>
  </si>
  <si>
    <t>Esmaabikoolitus sotsiaalhooldustöötajatele; teabepäev "Erivajadustega laste probleemid"; osaliselt kaardistatud  sotsiaalvaldkonna teenuste vajadus (jätkub 2008.a)</t>
  </si>
  <si>
    <t>20 koolitatut a 8 tundi; 10 koolitatut a 160 tundi; teenuste kaardistamisel osaleb 40 inimest</t>
  </si>
  <si>
    <t>Aruande täitmise kuupäev: 08.01.2008</t>
  </si>
  <si>
    <t>142980</t>
  </si>
  <si>
    <t>144 inimest</t>
  </si>
  <si>
    <t xml:space="preserve">Üldkoosolek, teabepäevad, 2 seminari, seltsi vastuvõtupäevad, teabepäev; Jõgeva PIK perepäev, EDA ja PIK üritused; kohtumine Põlva seltsiga, </t>
  </si>
  <si>
    <t>346 inimest</t>
  </si>
  <si>
    <t xml:space="preserve">8 nõustamist, 8 JPIK infotundi, raamatupidamise ja maksude koolitus,ühingu aastakoosolek-  teabepäev , perepäev. EVL koolitusest osavõtt   5 korda, JPIK aastalõpuüritus                         </t>
  </si>
  <si>
    <t>102 inimest</t>
  </si>
  <si>
    <t>372 inimest</t>
  </si>
  <si>
    <t>Teabepäev, üldkoosolek, õppereis; Osavõtt JPIK infotundidest, 2 üldkoosolekust, perepäevast, jõuluseminar, aastalõpuüritus</t>
  </si>
  <si>
    <t>154 inimest</t>
  </si>
  <si>
    <t>2 üldkoosolek, 4 juhatuse koosolek, 7 PIKi koolitust, 7 nõustamist,2 teabepäeva, puuetega inimeste perepäev maakonnas, õppereis Pärnu, Pärnu PIKi külastus, projektikoolitus Rakveres, aastalõpuüritus, jõuluseminar</t>
  </si>
  <si>
    <t>193 inimest</t>
  </si>
  <si>
    <t>5 JPIK infotunnis, 3 koolitusel, 2 üldkoosolekul, perepäev; Ühingu juhatuse koosolek ja üldkoosolek; Reumafoorum ja kevadseminar, reumaliidu suvepäevad, käimispäev, tebepäev "Altrnatiivravi", 2 infopäeva, jõuluseminar</t>
  </si>
  <si>
    <t>60 inimest</t>
  </si>
  <si>
    <t>EIL võistlus, 4 juhtuse koosolekut, 2 üldkoosolekut, kohtumised Jõgevamaa PIK juhatuse liikmetega, puuetega laste jõulupidu</t>
  </si>
  <si>
    <t>Üldkoosolek, kaks teabepäeva, jõuluseminar ja osalemine Jõgevamaa PIK üritustel ja koolitustel, "Projekti koolitus" Rakveres,igakuised nõustamised Kojas, aastalõpuüritus, jõuluseminar</t>
  </si>
  <si>
    <t>Lisa 3B  01.11.2007 - 31.03.2008</t>
  </si>
  <si>
    <t>27 koolitatut a 8 tundi; teabepäeval 20 osaletajat ja teenuste vajaduse kaardistamine 5 inimest (kokku 52)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</si>
</sst>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15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2" fillId="0" borderId="11" xfId="19" applyNumberFormat="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 wrapText="1"/>
    </xf>
    <xf numFmtId="3" fontId="9" fillId="0" borderId="12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3" fontId="7" fillId="0" borderId="14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1" xfId="19" applyNumberFormat="1" applyFont="1" applyBorder="1" applyAlignment="1">
      <alignment horizontal="center"/>
      <protection/>
    </xf>
    <xf numFmtId="49" fontId="5" fillId="0" borderId="0" xfId="0" applyNumberFormat="1" applyFont="1" applyFill="1" applyAlignment="1">
      <alignment/>
    </xf>
    <xf numFmtId="0" fontId="7" fillId="0" borderId="14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 quotePrefix="1">
      <alignment/>
    </xf>
    <xf numFmtId="3" fontId="2" fillId="0" borderId="18" xfId="0" applyNumberFormat="1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49" fontId="7" fillId="0" borderId="19" xfId="0" applyNumberFormat="1" applyFont="1" applyFill="1" applyBorder="1" applyAlignment="1">
      <alignment horizontal="justify" wrapText="1"/>
    </xf>
    <xf numFmtId="49" fontId="7" fillId="0" borderId="20" xfId="0" applyNumberFormat="1" applyFont="1" applyFill="1" applyBorder="1" applyAlignment="1">
      <alignment horizontal="justify" wrapText="1"/>
    </xf>
    <xf numFmtId="49" fontId="7" fillId="0" borderId="21" xfId="0" applyNumberFormat="1" applyFont="1" applyFill="1" applyBorder="1" applyAlignment="1">
      <alignment horizontal="justify" wrapText="1"/>
    </xf>
    <xf numFmtId="49" fontId="7" fillId="0" borderId="22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vertical="top" wrapText="1"/>
    </xf>
    <xf numFmtId="3" fontId="5" fillId="0" borderId="17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vertical="top" wrapText="1"/>
    </xf>
    <xf numFmtId="49" fontId="7" fillId="0" borderId="23" xfId="0" applyNumberFormat="1" applyFont="1" applyFill="1" applyBorder="1" applyAlignment="1" applyProtection="1">
      <alignment vertical="top" wrapText="1"/>
      <protection/>
    </xf>
    <xf numFmtId="49" fontId="7" fillId="0" borderId="6" xfId="0" applyNumberFormat="1" applyFont="1" applyFill="1" applyBorder="1" applyAlignment="1">
      <alignment vertical="top" wrapText="1"/>
    </xf>
    <xf numFmtId="3" fontId="7" fillId="0" borderId="15" xfId="19" applyNumberFormat="1" applyFont="1" applyFill="1" applyBorder="1" applyAlignment="1">
      <alignment vertical="top" wrapText="1"/>
      <protection/>
    </xf>
    <xf numFmtId="3" fontId="5" fillId="0" borderId="24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wrapText="1"/>
    </xf>
    <xf numFmtId="3" fontId="4" fillId="2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Fill="1" applyBorder="1" applyAlignment="1">
      <alignment horizontal="center" vertical="top" wrapText="1"/>
    </xf>
    <xf numFmtId="3" fontId="4" fillId="2" borderId="14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4" fillId="2" borderId="14" xfId="0" applyNumberFormat="1" applyFont="1" applyFill="1" applyBorder="1" applyAlignment="1">
      <alignment horizontal="center" vertical="justify" wrapText="1"/>
    </xf>
    <xf numFmtId="3" fontId="4" fillId="2" borderId="6" xfId="0" applyNumberFormat="1" applyFont="1" applyFill="1" applyBorder="1" applyAlignment="1">
      <alignment horizontal="center" vertical="justify" wrapText="1"/>
    </xf>
    <xf numFmtId="3" fontId="6" fillId="0" borderId="14" xfId="0" applyNumberFormat="1" applyFont="1" applyFill="1" applyBorder="1" applyAlignment="1">
      <alignment horizontal="center" vertical="justify" wrapText="1"/>
    </xf>
    <xf numFmtId="49" fontId="5" fillId="0" borderId="14" xfId="0" applyNumberFormat="1" applyFont="1" applyFill="1" applyBorder="1" applyAlignment="1">
      <alignment vertical="top" wrapText="1"/>
    </xf>
    <xf numFmtId="49" fontId="7" fillId="0" borderId="25" xfId="0" applyNumberFormat="1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vertical="top" wrapText="1"/>
    </xf>
    <xf numFmtId="3" fontId="4" fillId="3" borderId="2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6" fillId="0" borderId="26" xfId="0" applyNumberFormat="1" applyFont="1" applyFill="1" applyBorder="1" applyAlignment="1">
      <alignment horizontal="center" vertical="top" wrapText="1"/>
    </xf>
    <xf numFmtId="3" fontId="4" fillId="0" borderId="14" xfId="19" applyNumberFormat="1" applyFont="1" applyFill="1" applyBorder="1" applyAlignment="1">
      <alignment horizontal="center" vertical="top" wrapText="1"/>
      <protection/>
    </xf>
    <xf numFmtId="3" fontId="6" fillId="0" borderId="14" xfId="19" applyNumberFormat="1" applyFont="1" applyFill="1" applyBorder="1" applyAlignment="1">
      <alignment horizontal="center" vertical="top" wrapText="1"/>
      <protection/>
    </xf>
    <xf numFmtId="3" fontId="8" fillId="0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2" borderId="27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6" fillId="0" borderId="0" xfId="19" applyFont="1" applyAlignment="1">
      <alignment horizontal="center" vertical="top" wrapText="1"/>
      <protection/>
    </xf>
    <xf numFmtId="0" fontId="6" fillId="0" borderId="28" xfId="19" applyFont="1" applyFill="1" applyBorder="1" applyAlignment="1">
      <alignment horizontal="center" vertical="top" wrapText="1"/>
      <protection/>
    </xf>
    <xf numFmtId="3" fontId="4" fillId="0" borderId="29" xfId="0" applyNumberFormat="1" applyFont="1" applyFill="1" applyBorder="1" applyAlignment="1">
      <alignment horizontal="center" vertical="justify" wrapText="1"/>
    </xf>
    <xf numFmtId="3" fontId="4" fillId="2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3" fontId="4" fillId="0" borderId="6" xfId="19" applyNumberFormat="1" applyFont="1" applyFill="1" applyBorder="1" applyAlignment="1">
      <alignment horizontal="center" vertical="top" wrapText="1"/>
      <protection/>
    </xf>
    <xf numFmtId="3" fontId="6" fillId="0" borderId="6" xfId="19" applyNumberFormat="1" applyFont="1" applyFill="1" applyBorder="1" applyAlignment="1">
      <alignment horizontal="center" vertical="top" wrapText="1"/>
      <protection/>
    </xf>
    <xf numFmtId="3" fontId="4" fillId="0" borderId="30" xfId="0" applyNumberFormat="1" applyFont="1" applyFill="1" applyBorder="1" applyAlignment="1">
      <alignment horizontal="center" vertical="top" wrapText="1"/>
    </xf>
    <xf numFmtId="0" fontId="6" fillId="0" borderId="14" xfId="19" applyFont="1" applyBorder="1" applyAlignment="1">
      <alignment horizontal="center" vertical="top"/>
      <protection/>
    </xf>
    <xf numFmtId="0" fontId="6" fillId="0" borderId="31" xfId="19" applyFont="1" applyFill="1" applyBorder="1" applyAlignment="1">
      <alignment horizontal="center" vertical="top" wrapText="1"/>
      <protection/>
    </xf>
    <xf numFmtId="3" fontId="7" fillId="0" borderId="14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49" fontId="5" fillId="0" borderId="29" xfId="0" applyNumberFormat="1" applyFont="1" applyFill="1" applyBorder="1" applyAlignment="1">
      <alignment vertical="top" wrapText="1"/>
    </xf>
    <xf numFmtId="49" fontId="7" fillId="0" borderId="29" xfId="0" applyNumberFormat="1" applyFont="1" applyFill="1" applyBorder="1" applyAlignment="1">
      <alignment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3" fontId="4" fillId="2" borderId="29" xfId="0" applyNumberFormat="1" applyFont="1" applyFill="1" applyBorder="1" applyAlignment="1">
      <alignment horizontal="center" vertical="justify" wrapText="1"/>
    </xf>
    <xf numFmtId="0" fontId="6" fillId="0" borderId="29" xfId="19" applyFont="1" applyBorder="1" applyAlignment="1">
      <alignment horizontal="center" vertical="top" wrapText="1"/>
      <protection/>
    </xf>
    <xf numFmtId="3" fontId="5" fillId="0" borderId="14" xfId="0" applyNumberFormat="1" applyFont="1" applyFill="1" applyBorder="1" applyAlignment="1">
      <alignment vertical="top" wrapText="1"/>
    </xf>
    <xf numFmtId="3" fontId="5" fillId="0" borderId="29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vertical="top" wrapText="1"/>
    </xf>
    <xf numFmtId="3" fontId="1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14" fillId="0" borderId="0" xfId="0" applyNumberFormat="1" applyFont="1" applyFill="1" applyBorder="1" applyAlignment="1">
      <alignment horizontal="justify" wrapText="1"/>
    </xf>
    <xf numFmtId="49" fontId="14" fillId="0" borderId="32" xfId="0" applyNumberFormat="1" applyFont="1" applyFill="1" applyBorder="1" applyAlignment="1">
      <alignment horizontal="right" wrapText="1"/>
    </xf>
    <xf numFmtId="3" fontId="3" fillId="0" borderId="33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34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 wrapText="1"/>
    </xf>
    <xf numFmtId="3" fontId="3" fillId="0" borderId="36" xfId="0" applyNumberFormat="1" applyFont="1" applyFill="1" applyBorder="1" applyAlignment="1">
      <alignment wrapText="1"/>
    </xf>
    <xf numFmtId="3" fontId="3" fillId="0" borderId="37" xfId="0" applyNumberFormat="1" applyFont="1" applyFill="1" applyBorder="1" applyAlignment="1">
      <alignment wrapText="1"/>
    </xf>
    <xf numFmtId="3" fontId="1" fillId="0" borderId="38" xfId="0" applyNumberFormat="1" applyFont="1" applyFill="1" applyBorder="1" applyAlignment="1">
      <alignment horizontal="center" wrapText="1"/>
    </xf>
    <xf numFmtId="3" fontId="1" fillId="0" borderId="39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wrapText="1"/>
    </xf>
    <xf numFmtId="3" fontId="1" fillId="0" borderId="40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2" xfId="0" applyNumberFormat="1" applyFont="1" applyFill="1" applyBorder="1" applyAlignment="1">
      <alignment horizontal="center" wrapText="1"/>
    </xf>
    <xf numFmtId="3" fontId="1" fillId="0" borderId="43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 wrapText="1"/>
    </xf>
    <xf numFmtId="3" fontId="2" fillId="0" borderId="44" xfId="0" applyNumberFormat="1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 wrapText="1"/>
    </xf>
    <xf numFmtId="3" fontId="1" fillId="0" borderId="46" xfId="0" applyNumberFormat="1" applyFont="1" applyFill="1" applyBorder="1" applyAlignment="1">
      <alignment horizontal="center" wrapText="1"/>
    </xf>
    <xf numFmtId="3" fontId="1" fillId="0" borderId="47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48" xfId="0" applyNumberFormat="1" applyFont="1" applyFill="1" applyBorder="1" applyAlignment="1">
      <alignment horizontal="center" wrapText="1"/>
    </xf>
    <xf numFmtId="3" fontId="1" fillId="0" borderId="49" xfId="0" applyNumberFormat="1" applyFont="1" applyFill="1" applyBorder="1" applyAlignment="1">
      <alignment horizontal="center" wrapText="1"/>
    </xf>
    <xf numFmtId="3" fontId="1" fillId="0" borderId="50" xfId="0" applyNumberFormat="1" applyFont="1" applyFill="1" applyBorder="1" applyAlignment="1">
      <alignment horizontal="center" wrapText="1"/>
    </xf>
    <xf numFmtId="3" fontId="2" fillId="0" borderId="51" xfId="0" applyNumberFormat="1" applyFont="1" applyFill="1" applyBorder="1" applyAlignment="1">
      <alignment horizontal="center" wrapText="1"/>
    </xf>
    <xf numFmtId="3" fontId="2" fillId="0" borderId="52" xfId="0" applyNumberFormat="1" applyFont="1" applyFill="1" applyBorder="1" applyAlignment="1">
      <alignment horizontal="center" wrapText="1"/>
    </xf>
    <xf numFmtId="3" fontId="2" fillId="0" borderId="53" xfId="0" applyNumberFormat="1" applyFont="1" applyFill="1" applyBorder="1" applyAlignment="1">
      <alignment horizontal="center" wrapText="1"/>
    </xf>
    <xf numFmtId="3" fontId="1" fillId="0" borderId="54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left"/>
    </xf>
    <xf numFmtId="3" fontId="8" fillId="0" borderId="55" xfId="0" applyNumberFormat="1" applyFont="1" applyFill="1" applyBorder="1" applyAlignment="1">
      <alignment horizontal="justify" wrapText="1"/>
    </xf>
    <xf numFmtId="3" fontId="8" fillId="0" borderId="56" xfId="0" applyNumberFormat="1" applyFont="1" applyFill="1" applyBorder="1" applyAlignment="1">
      <alignment horizontal="justify" wrapText="1"/>
    </xf>
    <xf numFmtId="3" fontId="8" fillId="0" borderId="57" xfId="0" applyNumberFormat="1" applyFont="1" applyFill="1" applyBorder="1" applyAlignment="1">
      <alignment horizontal="left" wrapText="1"/>
    </xf>
    <xf numFmtId="3" fontId="8" fillId="0" borderId="58" xfId="0" applyNumberFormat="1" applyFont="1" applyFill="1" applyBorder="1" applyAlignment="1">
      <alignment horizontal="left" wrapText="1"/>
    </xf>
    <xf numFmtId="3" fontId="2" fillId="0" borderId="32" xfId="0" applyNumberFormat="1" applyFont="1" applyFill="1" applyBorder="1" applyAlignment="1">
      <alignment horizontal="center" wrapText="1"/>
    </xf>
    <xf numFmtId="3" fontId="2" fillId="0" borderId="37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5" xfId="0" applyNumberFormat="1" applyFont="1" applyFill="1" applyBorder="1" applyAlignment="1">
      <alignment horizontal="center" wrapText="1"/>
    </xf>
    <xf numFmtId="3" fontId="1" fillId="0" borderId="59" xfId="0" applyNumberFormat="1" applyFont="1" applyBorder="1" applyAlignment="1">
      <alignment horizontal="center" wrapText="1"/>
    </xf>
    <xf numFmtId="3" fontId="1" fillId="0" borderId="60" xfId="0" applyNumberFormat="1" applyFont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5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56" xfId="0" applyNumberFormat="1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="90" zoomScaleNormal="90" workbookViewId="0" topLeftCell="A25">
      <selection activeCell="D27" sqref="D27"/>
    </sheetView>
  </sheetViews>
  <sheetFormatPr defaultColWidth="9.00390625" defaultRowHeight="15.75"/>
  <cols>
    <col min="1" max="1" width="11.125" style="7" customWidth="1"/>
    <col min="2" max="2" width="10.875" style="7" customWidth="1"/>
    <col min="3" max="3" width="15.00390625" style="38" customWidth="1"/>
    <col min="4" max="4" width="6.75390625" style="7" customWidth="1"/>
    <col min="5" max="5" width="8.375" style="7" customWidth="1"/>
    <col min="6" max="6" width="7.50390625" style="7" bestFit="1" customWidth="1"/>
    <col min="7" max="7" width="8.375" style="7" customWidth="1"/>
    <col min="8" max="8" width="7.625" style="7" customWidth="1"/>
    <col min="9" max="9" width="7.125" style="7" customWidth="1"/>
    <col min="10" max="10" width="7.875" style="7" customWidth="1"/>
    <col min="11" max="11" width="5.875" style="7" customWidth="1"/>
    <col min="12" max="12" width="7.25390625" style="7" bestFit="1" customWidth="1"/>
    <col min="13" max="13" width="6.875" style="7" customWidth="1"/>
    <col min="14" max="14" width="8.375" style="7" customWidth="1"/>
    <col min="15" max="15" width="6.875" style="7" customWidth="1"/>
    <col min="16" max="16" width="7.375" style="7" customWidth="1"/>
    <col min="17" max="16384" width="9.00390625" style="7" customWidth="1"/>
  </cols>
  <sheetData>
    <row r="1" spans="3:16" s="1" customFormat="1" ht="12.75">
      <c r="C1" s="37"/>
      <c r="P1" s="2" t="s">
        <v>48</v>
      </c>
    </row>
    <row r="2" spans="1:16" s="1" customFormat="1" ht="15" customHeight="1">
      <c r="A2" s="3" t="s">
        <v>0</v>
      </c>
      <c r="C2" s="37"/>
      <c r="H2" s="153" t="s">
        <v>51</v>
      </c>
      <c r="I2" s="155"/>
      <c r="J2" s="155"/>
      <c r="K2" s="155"/>
      <c r="L2" s="155"/>
      <c r="M2" s="155"/>
      <c r="N2" s="155"/>
      <c r="O2" s="155"/>
      <c r="P2" s="155"/>
    </row>
    <row r="3" spans="1:3" s="1" customFormat="1" ht="7.5" customHeight="1">
      <c r="A3" s="4"/>
      <c r="C3" s="37"/>
    </row>
    <row r="4" spans="1:16" s="1" customFormat="1" ht="15" customHeight="1">
      <c r="A4" s="146" t="s">
        <v>50</v>
      </c>
      <c r="B4" s="146"/>
      <c r="C4" s="146"/>
      <c r="D4" s="146"/>
      <c r="E4" s="146"/>
      <c r="F4" s="5"/>
      <c r="G4" s="156" t="s">
        <v>52</v>
      </c>
      <c r="H4" s="156"/>
      <c r="I4" s="156"/>
      <c r="J4" s="156"/>
      <c r="K4" s="156"/>
      <c r="L4" s="156"/>
      <c r="M4" s="156"/>
      <c r="N4" s="156"/>
      <c r="O4" s="156"/>
      <c r="P4" s="156"/>
    </row>
    <row r="5" spans="1:16" s="1" customFormat="1" ht="15" customHeight="1">
      <c r="A5" s="146" t="s">
        <v>40</v>
      </c>
      <c r="B5" s="146"/>
      <c r="C5" s="146"/>
      <c r="D5" s="146"/>
      <c r="E5" s="146"/>
      <c r="F5" s="5"/>
      <c r="G5" s="155" t="s">
        <v>53</v>
      </c>
      <c r="H5" s="155"/>
      <c r="I5" s="155"/>
      <c r="J5" s="155"/>
      <c r="K5" s="155"/>
      <c r="L5" s="155"/>
      <c r="M5" s="155"/>
      <c r="N5" s="155"/>
      <c r="O5" s="155"/>
      <c r="P5" s="155"/>
    </row>
    <row r="6" spans="1:16" s="1" customFormat="1" ht="15.75">
      <c r="A6" s="146" t="s">
        <v>102</v>
      </c>
      <c r="B6" s="146"/>
      <c r="C6" s="146"/>
      <c r="D6" s="146"/>
      <c r="E6" s="146"/>
      <c r="F6" s="146"/>
      <c r="G6" s="5"/>
      <c r="H6" s="5"/>
      <c r="I6" s="153" t="s">
        <v>116</v>
      </c>
      <c r="J6" s="154"/>
      <c r="K6" s="154"/>
      <c r="L6" s="154"/>
      <c r="M6" s="154"/>
      <c r="N6" s="154"/>
      <c r="O6" s="154"/>
      <c r="P6" s="154"/>
    </row>
    <row r="7" spans="1:16" ht="17.25" customHeight="1" thickBot="1">
      <c r="A7" s="6"/>
      <c r="L7" s="105" t="s">
        <v>115</v>
      </c>
      <c r="M7" s="105"/>
      <c r="N7" s="105"/>
      <c r="O7" s="105"/>
      <c r="P7" s="105"/>
    </row>
    <row r="8" spans="1:16" s="10" customFormat="1" ht="25.5">
      <c r="A8" s="8"/>
      <c r="B8" s="9" t="s">
        <v>1</v>
      </c>
      <c r="C8" s="39" t="s">
        <v>3</v>
      </c>
      <c r="D8" s="163" t="s">
        <v>5</v>
      </c>
      <c r="E8" s="164"/>
      <c r="F8" s="165" t="s">
        <v>13</v>
      </c>
      <c r="G8" s="166"/>
      <c r="H8" s="166"/>
      <c r="I8" s="166"/>
      <c r="J8" s="166"/>
      <c r="K8" s="166"/>
      <c r="L8" s="166"/>
      <c r="M8" s="166"/>
      <c r="N8" s="166"/>
      <c r="O8" s="166"/>
      <c r="P8" s="167"/>
    </row>
    <row r="9" spans="1:16" s="10" customFormat="1" ht="25.5">
      <c r="A9" s="11" t="s">
        <v>34</v>
      </c>
      <c r="B9" s="12" t="s">
        <v>2</v>
      </c>
      <c r="C9" s="40" t="s">
        <v>4</v>
      </c>
      <c r="D9" s="158" t="s">
        <v>14</v>
      </c>
      <c r="E9" s="159"/>
      <c r="F9" s="12"/>
      <c r="G9" s="13"/>
      <c r="H9" s="160" t="s">
        <v>7</v>
      </c>
      <c r="I9" s="161"/>
      <c r="J9" s="161"/>
      <c r="K9" s="161"/>
      <c r="L9" s="161"/>
      <c r="M9" s="162"/>
      <c r="N9" s="46"/>
      <c r="O9" s="14"/>
      <c r="P9" s="15"/>
    </row>
    <row r="10" spans="1:16" s="23" customFormat="1" ht="105" customHeight="1" thickBot="1">
      <c r="A10" s="16"/>
      <c r="B10" s="17" t="s">
        <v>15</v>
      </c>
      <c r="C10" s="41"/>
      <c r="D10" s="17" t="s">
        <v>16</v>
      </c>
      <c r="E10" s="17" t="s">
        <v>6</v>
      </c>
      <c r="F10" s="18" t="s">
        <v>35</v>
      </c>
      <c r="G10" s="19" t="s">
        <v>17</v>
      </c>
      <c r="H10" s="20" t="s">
        <v>36</v>
      </c>
      <c r="I10" s="21" t="s">
        <v>18</v>
      </c>
      <c r="J10" s="21" t="s">
        <v>18</v>
      </c>
      <c r="K10" s="18" t="s">
        <v>37</v>
      </c>
      <c r="L10" s="18" t="s">
        <v>38</v>
      </c>
      <c r="M10" s="17" t="s">
        <v>19</v>
      </c>
      <c r="N10" s="17" t="s">
        <v>19</v>
      </c>
      <c r="O10" s="18" t="s">
        <v>39</v>
      </c>
      <c r="P10" s="22" t="s">
        <v>19</v>
      </c>
    </row>
    <row r="11" spans="1:16" s="25" customFormat="1" ht="15" customHeight="1" thickBot="1">
      <c r="A11" s="24">
        <v>1</v>
      </c>
      <c r="B11" s="24">
        <v>2</v>
      </c>
      <c r="C11" s="42">
        <v>3</v>
      </c>
      <c r="D11" s="24">
        <v>4</v>
      </c>
      <c r="E11" s="24">
        <v>5</v>
      </c>
      <c r="F11" s="24">
        <v>6</v>
      </c>
      <c r="G11" s="24" t="s">
        <v>8</v>
      </c>
      <c r="H11" s="24">
        <v>7</v>
      </c>
      <c r="I11" s="24" t="s">
        <v>9</v>
      </c>
      <c r="J11" s="24" t="s">
        <v>42</v>
      </c>
      <c r="K11" s="24">
        <v>8</v>
      </c>
      <c r="L11" s="24">
        <v>9</v>
      </c>
      <c r="M11" s="24" t="s">
        <v>10</v>
      </c>
      <c r="N11" s="24" t="s">
        <v>43</v>
      </c>
      <c r="O11" s="24">
        <v>10</v>
      </c>
      <c r="P11" s="24" t="s">
        <v>11</v>
      </c>
    </row>
    <row r="12" spans="1:16" s="32" customFormat="1" ht="57" customHeight="1">
      <c r="A12" s="59" t="s">
        <v>54</v>
      </c>
      <c r="B12" s="60" t="s">
        <v>99</v>
      </c>
      <c r="C12" s="59" t="s">
        <v>93</v>
      </c>
      <c r="D12" s="59" t="s">
        <v>55</v>
      </c>
      <c r="E12" s="59" t="s">
        <v>56</v>
      </c>
      <c r="F12" s="65">
        <v>142980</v>
      </c>
      <c r="G12" s="65">
        <v>142980</v>
      </c>
      <c r="H12" s="65">
        <v>35745</v>
      </c>
      <c r="I12" s="65">
        <v>35745</v>
      </c>
      <c r="J12" s="66" t="s">
        <v>127</v>
      </c>
      <c r="K12" s="67" t="s">
        <v>29</v>
      </c>
      <c r="L12" s="68">
        <v>142980</v>
      </c>
      <c r="M12" s="68">
        <v>142980</v>
      </c>
      <c r="N12" s="66" t="s">
        <v>103</v>
      </c>
      <c r="O12" s="68">
        <v>0</v>
      </c>
      <c r="P12" s="68">
        <v>0</v>
      </c>
    </row>
    <row r="13" spans="1:26" s="35" customFormat="1" ht="150.75" customHeight="1">
      <c r="A13" s="58" t="s">
        <v>57</v>
      </c>
      <c r="B13" s="58" t="s">
        <v>58</v>
      </c>
      <c r="C13" s="58" t="s">
        <v>94</v>
      </c>
      <c r="D13" s="58" t="s">
        <v>59</v>
      </c>
      <c r="E13" s="58" t="s">
        <v>104</v>
      </c>
      <c r="F13" s="69">
        <v>32020</v>
      </c>
      <c r="G13" s="69">
        <v>0</v>
      </c>
      <c r="H13" s="70">
        <v>8005</v>
      </c>
      <c r="I13" s="70"/>
      <c r="J13" s="70">
        <v>0</v>
      </c>
      <c r="K13" s="71" t="s">
        <v>30</v>
      </c>
      <c r="L13" s="70">
        <v>32020</v>
      </c>
      <c r="M13" s="70">
        <v>0</v>
      </c>
      <c r="N13" s="70">
        <v>0</v>
      </c>
      <c r="O13" s="70">
        <v>0</v>
      </c>
      <c r="P13" s="70">
        <v>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35" customFormat="1" ht="150.75" customHeight="1">
      <c r="A14" s="58" t="s">
        <v>60</v>
      </c>
      <c r="B14" s="58" t="s">
        <v>100</v>
      </c>
      <c r="C14" s="58" t="s">
        <v>106</v>
      </c>
      <c r="D14" s="58"/>
      <c r="E14" s="58" t="s">
        <v>105</v>
      </c>
      <c r="F14" s="69">
        <v>85000</v>
      </c>
      <c r="G14" s="69">
        <v>63490</v>
      </c>
      <c r="H14" s="70">
        <v>21250</v>
      </c>
      <c r="I14" s="70">
        <v>22398</v>
      </c>
      <c r="J14" s="70">
        <v>63490</v>
      </c>
      <c r="K14" s="71" t="s">
        <v>41</v>
      </c>
      <c r="L14" s="70">
        <v>85000</v>
      </c>
      <c r="M14" s="70">
        <v>63490</v>
      </c>
      <c r="N14" s="70">
        <v>0</v>
      </c>
      <c r="O14" s="70">
        <v>0</v>
      </c>
      <c r="P14" s="70"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16" s="34" customFormat="1" ht="78.75" customHeight="1">
      <c r="A15" s="111" t="s">
        <v>117</v>
      </c>
      <c r="B15" s="111" t="s">
        <v>118</v>
      </c>
      <c r="C15" s="111" t="s">
        <v>119</v>
      </c>
      <c r="D15" s="111"/>
      <c r="E15" s="111" t="s">
        <v>120</v>
      </c>
      <c r="F15" s="113">
        <v>8360</v>
      </c>
      <c r="G15" s="113">
        <v>8360</v>
      </c>
      <c r="H15" s="113">
        <v>8360</v>
      </c>
      <c r="I15" s="113">
        <v>8360</v>
      </c>
      <c r="J15" s="113">
        <v>8360</v>
      </c>
      <c r="K15" s="113" t="s">
        <v>121</v>
      </c>
      <c r="L15" s="113">
        <v>8360</v>
      </c>
      <c r="M15" s="113">
        <v>8360</v>
      </c>
      <c r="N15" s="113">
        <v>0</v>
      </c>
      <c r="O15" s="113">
        <v>0</v>
      </c>
      <c r="P15" s="113">
        <v>0</v>
      </c>
    </row>
    <row r="16" spans="1:16" s="34" customFormat="1" ht="159.75" customHeight="1">
      <c r="A16" s="112" t="s">
        <v>122</v>
      </c>
      <c r="B16" s="112" t="s">
        <v>123</v>
      </c>
      <c r="C16" s="112" t="s">
        <v>124</v>
      </c>
      <c r="D16" s="112" t="s">
        <v>125</v>
      </c>
      <c r="E16" s="112" t="s">
        <v>143</v>
      </c>
      <c r="F16" s="114">
        <v>100000</v>
      </c>
      <c r="G16" s="114">
        <v>40000</v>
      </c>
      <c r="H16" s="114">
        <v>9609</v>
      </c>
      <c r="I16" s="114">
        <v>9609</v>
      </c>
      <c r="J16" s="114">
        <v>40000</v>
      </c>
      <c r="K16" s="114" t="s">
        <v>142</v>
      </c>
      <c r="L16" s="114">
        <v>9609</v>
      </c>
      <c r="M16" s="113">
        <v>9609</v>
      </c>
      <c r="N16" s="113">
        <v>30391</v>
      </c>
      <c r="O16" s="113">
        <v>90391</v>
      </c>
      <c r="P16" s="113">
        <v>30391</v>
      </c>
    </row>
    <row r="17" spans="1:16" s="34" customFormat="1" ht="129" customHeight="1">
      <c r="A17" s="106" t="s">
        <v>61</v>
      </c>
      <c r="B17" s="107" t="s">
        <v>62</v>
      </c>
      <c r="C17" s="107" t="s">
        <v>108</v>
      </c>
      <c r="D17" s="108" t="s">
        <v>63</v>
      </c>
      <c r="E17" s="108" t="s">
        <v>109</v>
      </c>
      <c r="F17" s="109">
        <v>18300</v>
      </c>
      <c r="G17" s="109">
        <v>14640</v>
      </c>
      <c r="H17" s="110">
        <v>4575</v>
      </c>
      <c r="I17" s="110">
        <v>3660</v>
      </c>
      <c r="J17" s="110">
        <v>14640</v>
      </c>
      <c r="K17" s="110" t="s">
        <v>64</v>
      </c>
      <c r="L17" s="110">
        <v>18300</v>
      </c>
      <c r="M17" s="103">
        <v>14640</v>
      </c>
      <c r="N17" s="95">
        <v>0</v>
      </c>
      <c r="O17" s="94">
        <v>0</v>
      </c>
      <c r="P17" s="95">
        <v>0</v>
      </c>
    </row>
    <row r="18" spans="1:17" s="34" customFormat="1" ht="130.5" customHeight="1">
      <c r="A18" s="58" t="s">
        <v>65</v>
      </c>
      <c r="B18" s="58" t="s">
        <v>66</v>
      </c>
      <c r="C18" s="61" t="s">
        <v>114</v>
      </c>
      <c r="D18" s="90" t="s">
        <v>67</v>
      </c>
      <c r="E18" s="90" t="s">
        <v>128</v>
      </c>
      <c r="F18" s="73">
        <v>15720</v>
      </c>
      <c r="G18" s="73">
        <v>12520</v>
      </c>
      <c r="H18" s="79">
        <v>817</v>
      </c>
      <c r="I18" s="79">
        <v>3130</v>
      </c>
      <c r="J18" s="79">
        <v>12520</v>
      </c>
      <c r="K18" s="80" t="s">
        <v>49</v>
      </c>
      <c r="L18" s="79">
        <v>15720</v>
      </c>
      <c r="M18" s="79">
        <v>12520</v>
      </c>
      <c r="N18" s="79">
        <v>0</v>
      </c>
      <c r="O18" s="79">
        <v>0</v>
      </c>
      <c r="P18" s="91">
        <v>0</v>
      </c>
      <c r="Q18" s="53"/>
    </row>
    <row r="19" spans="1:17" s="34" customFormat="1" ht="114" customHeight="1">
      <c r="A19" s="58" t="s">
        <v>68</v>
      </c>
      <c r="B19" s="58" t="s">
        <v>69</v>
      </c>
      <c r="C19" s="61" t="s">
        <v>129</v>
      </c>
      <c r="D19" s="61" t="s">
        <v>70</v>
      </c>
      <c r="E19" s="61" t="s">
        <v>130</v>
      </c>
      <c r="F19" s="97">
        <v>13560</v>
      </c>
      <c r="G19" s="97">
        <v>10840</v>
      </c>
      <c r="H19" s="79">
        <v>3390</v>
      </c>
      <c r="I19" s="79">
        <v>2710</v>
      </c>
      <c r="J19" s="80">
        <v>10840</v>
      </c>
      <c r="K19" s="79" t="s">
        <v>71</v>
      </c>
      <c r="L19" s="79">
        <v>13560</v>
      </c>
      <c r="M19" s="79">
        <v>10840</v>
      </c>
      <c r="N19" s="101">
        <v>0</v>
      </c>
      <c r="O19" s="102">
        <v>0</v>
      </c>
      <c r="P19" s="102">
        <v>0</v>
      </c>
      <c r="Q19" s="54"/>
    </row>
    <row r="20" spans="1:16" s="34" customFormat="1" ht="133.5" customHeight="1">
      <c r="A20" s="58" t="s">
        <v>72</v>
      </c>
      <c r="B20" s="58" t="s">
        <v>73</v>
      </c>
      <c r="C20" s="58" t="s">
        <v>131</v>
      </c>
      <c r="D20" s="93" t="s">
        <v>47</v>
      </c>
      <c r="E20" s="93" t="s">
        <v>132</v>
      </c>
      <c r="F20" s="72">
        <v>8800</v>
      </c>
      <c r="G20" s="72">
        <v>7020</v>
      </c>
      <c r="H20" s="70">
        <v>6551</v>
      </c>
      <c r="I20" s="70">
        <v>5084</v>
      </c>
      <c r="J20" s="70">
        <v>7020</v>
      </c>
      <c r="K20" s="74" t="s">
        <v>95</v>
      </c>
      <c r="L20" s="70">
        <v>8800</v>
      </c>
      <c r="M20" s="70">
        <v>7020</v>
      </c>
      <c r="N20" s="70">
        <v>0</v>
      </c>
      <c r="O20" s="96">
        <v>0</v>
      </c>
      <c r="P20" s="96">
        <v>0</v>
      </c>
    </row>
    <row r="21" spans="1:16" s="63" customFormat="1" ht="97.5" customHeight="1">
      <c r="A21" s="76" t="s">
        <v>98</v>
      </c>
      <c r="B21" s="76" t="s">
        <v>74</v>
      </c>
      <c r="C21" s="77" t="s">
        <v>134</v>
      </c>
      <c r="D21" s="92" t="s">
        <v>75</v>
      </c>
      <c r="E21" s="92" t="s">
        <v>133</v>
      </c>
      <c r="F21" s="78">
        <v>19281</v>
      </c>
      <c r="G21" s="78">
        <v>15190</v>
      </c>
      <c r="H21" s="81">
        <v>12169</v>
      </c>
      <c r="I21" s="81">
        <v>8923</v>
      </c>
      <c r="J21" s="81">
        <v>15190</v>
      </c>
      <c r="K21" s="82" t="s">
        <v>76</v>
      </c>
      <c r="L21" s="81">
        <v>19281</v>
      </c>
      <c r="M21" s="81">
        <v>15190</v>
      </c>
      <c r="N21" s="81">
        <v>0</v>
      </c>
      <c r="O21" s="81">
        <v>0</v>
      </c>
      <c r="P21" s="81">
        <v>0</v>
      </c>
    </row>
    <row r="22" spans="1:16" s="34" customFormat="1" ht="158.25" customHeight="1">
      <c r="A22" s="58" t="s">
        <v>77</v>
      </c>
      <c r="B22" s="58" t="s">
        <v>78</v>
      </c>
      <c r="C22" s="61" t="s">
        <v>136</v>
      </c>
      <c r="D22" s="90" t="s">
        <v>79</v>
      </c>
      <c r="E22" s="90" t="s">
        <v>135</v>
      </c>
      <c r="F22" s="73">
        <v>8800</v>
      </c>
      <c r="G22" s="73">
        <v>7020</v>
      </c>
      <c r="H22" s="79">
        <v>2200</v>
      </c>
      <c r="I22" s="79">
        <v>1755</v>
      </c>
      <c r="J22" s="79">
        <v>7020</v>
      </c>
      <c r="K22" s="80" t="s">
        <v>80</v>
      </c>
      <c r="L22" s="79">
        <v>8800</v>
      </c>
      <c r="M22" s="79">
        <v>7020</v>
      </c>
      <c r="N22" s="79">
        <v>0</v>
      </c>
      <c r="O22" s="91">
        <v>0</v>
      </c>
      <c r="P22" s="91">
        <v>0</v>
      </c>
    </row>
    <row r="23" spans="1:16" s="34" customFormat="1" ht="165" customHeight="1">
      <c r="A23" s="36" t="s">
        <v>81</v>
      </c>
      <c r="B23" s="33" t="s">
        <v>82</v>
      </c>
      <c r="C23" s="44" t="s">
        <v>138</v>
      </c>
      <c r="D23" s="104" t="s">
        <v>83</v>
      </c>
      <c r="E23" s="104" t="s">
        <v>137</v>
      </c>
      <c r="F23" s="70">
        <v>8800</v>
      </c>
      <c r="G23" s="70">
        <v>7020</v>
      </c>
      <c r="H23" s="70">
        <v>2529</v>
      </c>
      <c r="I23" s="70">
        <v>2008</v>
      </c>
      <c r="J23" s="70">
        <v>7020</v>
      </c>
      <c r="K23" s="71" t="s">
        <v>84</v>
      </c>
      <c r="L23" s="70">
        <v>8800</v>
      </c>
      <c r="M23" s="70">
        <v>7020</v>
      </c>
      <c r="N23" s="70">
        <v>0</v>
      </c>
      <c r="O23" s="70">
        <v>0</v>
      </c>
      <c r="P23" s="70">
        <v>0</v>
      </c>
    </row>
    <row r="24" spans="1:16" s="34" customFormat="1" ht="143.25" customHeight="1">
      <c r="A24" s="58" t="s">
        <v>85</v>
      </c>
      <c r="B24" s="58" t="s">
        <v>86</v>
      </c>
      <c r="C24" s="58" t="s">
        <v>113</v>
      </c>
      <c r="D24" s="93" t="s">
        <v>87</v>
      </c>
      <c r="E24" s="93" t="s">
        <v>139</v>
      </c>
      <c r="F24" s="72">
        <v>22095</v>
      </c>
      <c r="G24" s="72">
        <v>10400</v>
      </c>
      <c r="H24" s="83">
        <v>18501</v>
      </c>
      <c r="I24" s="83">
        <v>6806</v>
      </c>
      <c r="J24" s="83">
        <v>10400</v>
      </c>
      <c r="K24" s="84" t="s">
        <v>88</v>
      </c>
      <c r="L24" s="83">
        <v>22095</v>
      </c>
      <c r="M24" s="83">
        <v>10400</v>
      </c>
      <c r="N24" s="83">
        <v>0</v>
      </c>
      <c r="O24" s="83">
        <v>0</v>
      </c>
      <c r="P24" s="83">
        <v>0</v>
      </c>
    </row>
    <row r="25" spans="1:16" s="34" customFormat="1" ht="94.5" customHeight="1">
      <c r="A25" s="58" t="s">
        <v>89</v>
      </c>
      <c r="B25" s="58" t="s">
        <v>90</v>
      </c>
      <c r="C25" s="75" t="s">
        <v>140</v>
      </c>
      <c r="D25" s="93" t="s">
        <v>91</v>
      </c>
      <c r="E25" s="93" t="s">
        <v>107</v>
      </c>
      <c r="F25" s="72">
        <v>5450</v>
      </c>
      <c r="G25" s="72">
        <v>4350</v>
      </c>
      <c r="H25" s="70">
        <v>5450</v>
      </c>
      <c r="I25" s="70">
        <v>4350</v>
      </c>
      <c r="J25" s="70">
        <v>4350</v>
      </c>
      <c r="K25" s="71" t="s">
        <v>92</v>
      </c>
      <c r="L25" s="70">
        <v>5450</v>
      </c>
      <c r="M25" s="70">
        <v>4350</v>
      </c>
      <c r="N25" s="69">
        <v>0</v>
      </c>
      <c r="O25" s="69">
        <v>0</v>
      </c>
      <c r="P25" s="69">
        <v>0</v>
      </c>
    </row>
    <row r="26" spans="1:16" s="34" customFormat="1" ht="129.75" customHeight="1">
      <c r="A26" s="62" t="s">
        <v>96</v>
      </c>
      <c r="B26" s="58" t="s">
        <v>97</v>
      </c>
      <c r="C26" s="61" t="s">
        <v>141</v>
      </c>
      <c r="D26" s="90" t="s">
        <v>110</v>
      </c>
      <c r="E26" s="90" t="s">
        <v>111</v>
      </c>
      <c r="F26" s="73">
        <v>8820</v>
      </c>
      <c r="G26" s="73">
        <v>7020</v>
      </c>
      <c r="H26" s="98">
        <v>3715</v>
      </c>
      <c r="I26" s="99">
        <v>2365</v>
      </c>
      <c r="J26" s="99">
        <v>7020</v>
      </c>
      <c r="K26" s="100" t="s">
        <v>112</v>
      </c>
      <c r="L26" s="99">
        <v>8820</v>
      </c>
      <c r="M26" s="99">
        <v>7020</v>
      </c>
      <c r="N26" s="99">
        <v>0</v>
      </c>
      <c r="O26" s="99">
        <v>0</v>
      </c>
      <c r="P26" s="99">
        <v>0</v>
      </c>
    </row>
    <row r="27" spans="1:16" s="26" customFormat="1" ht="27.75" customHeight="1" thickBot="1">
      <c r="A27" s="52"/>
      <c r="B27" s="52"/>
      <c r="C27" s="64" t="s">
        <v>23</v>
      </c>
      <c r="D27" s="85">
        <v>2371</v>
      </c>
      <c r="E27" s="86">
        <v>7807</v>
      </c>
      <c r="F27" s="87">
        <f>SUM(F12:F26)</f>
        <v>497986</v>
      </c>
      <c r="G27" s="87">
        <f>SUM(G12:G26)</f>
        <v>350850</v>
      </c>
      <c r="H27" s="86">
        <v>142866</v>
      </c>
      <c r="I27" s="86">
        <v>116903</v>
      </c>
      <c r="J27" s="86">
        <v>350850</v>
      </c>
      <c r="K27" s="86"/>
      <c r="L27" s="86">
        <v>407595</v>
      </c>
      <c r="M27" s="86">
        <v>320459</v>
      </c>
      <c r="N27" s="86">
        <v>30391</v>
      </c>
      <c r="O27" s="86">
        <v>90391</v>
      </c>
      <c r="P27" s="86">
        <v>30391</v>
      </c>
    </row>
    <row r="28" spans="1:16" s="26" customFormat="1" ht="27.75" customHeight="1" thickBot="1">
      <c r="A28" s="52"/>
      <c r="B28" s="52"/>
      <c r="C28" s="55"/>
      <c r="D28" s="5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2:15" s="26" customFormat="1" ht="35.25" customHeight="1" thickBot="1">
      <c r="B29" s="151" t="s">
        <v>31</v>
      </c>
      <c r="C29" s="152"/>
      <c r="D29" s="151" t="s">
        <v>32</v>
      </c>
      <c r="E29" s="152"/>
      <c r="F29" s="151" t="s">
        <v>12</v>
      </c>
      <c r="G29" s="152"/>
      <c r="H29" s="151" t="s">
        <v>33</v>
      </c>
      <c r="I29" s="157"/>
      <c r="J29" s="157"/>
      <c r="K29" s="152"/>
      <c r="L29" s="151" t="s">
        <v>12</v>
      </c>
      <c r="M29" s="157"/>
      <c r="N29" s="157"/>
      <c r="O29" s="152"/>
    </row>
    <row r="30" spans="1:15" s="26" customFormat="1" ht="15">
      <c r="A30" s="115"/>
      <c r="B30" s="147" t="s">
        <v>20</v>
      </c>
      <c r="C30" s="148"/>
      <c r="D30" s="133">
        <v>34340</v>
      </c>
      <c r="E30" s="135"/>
      <c r="F30" s="133">
        <v>34340</v>
      </c>
      <c r="G30" s="135"/>
      <c r="H30" s="133">
        <v>129209</v>
      </c>
      <c r="I30" s="134"/>
      <c r="J30" s="134"/>
      <c r="K30" s="135"/>
      <c r="L30" s="133">
        <v>105589</v>
      </c>
      <c r="M30" s="134"/>
      <c r="N30" s="134"/>
      <c r="O30" s="135"/>
    </row>
    <row r="31" spans="2:15" s="28" customFormat="1" ht="3" customHeight="1" hidden="1">
      <c r="B31" s="27" t="s">
        <v>21</v>
      </c>
      <c r="C31" s="48" t="s">
        <v>45</v>
      </c>
      <c r="D31" s="136"/>
      <c r="E31" s="138"/>
      <c r="F31" s="136"/>
      <c r="G31" s="138"/>
      <c r="H31" s="136">
        <v>18015</v>
      </c>
      <c r="I31" s="137"/>
      <c r="J31" s="137"/>
      <c r="K31" s="138"/>
      <c r="L31" s="136">
        <v>18015</v>
      </c>
      <c r="M31" s="137"/>
      <c r="N31" s="137"/>
      <c r="O31" s="138"/>
    </row>
    <row r="32" spans="2:15" s="28" customFormat="1" ht="33.75" hidden="1">
      <c r="B32" s="27"/>
      <c r="C32" s="49" t="s">
        <v>25</v>
      </c>
      <c r="D32" s="139"/>
      <c r="E32" s="141"/>
      <c r="F32" s="139"/>
      <c r="G32" s="141"/>
      <c r="H32" s="139">
        <v>2267</v>
      </c>
      <c r="I32" s="140"/>
      <c r="J32" s="140"/>
      <c r="K32" s="141"/>
      <c r="L32" s="139">
        <v>2267</v>
      </c>
      <c r="M32" s="140"/>
      <c r="N32" s="140"/>
      <c r="O32" s="141"/>
    </row>
    <row r="33" spans="1:15" s="26" customFormat="1" ht="15" customHeight="1">
      <c r="A33" s="115"/>
      <c r="B33" s="149" t="s">
        <v>22</v>
      </c>
      <c r="C33" s="150"/>
      <c r="D33" s="142">
        <v>108526</v>
      </c>
      <c r="E33" s="144"/>
      <c r="F33" s="142">
        <v>82563</v>
      </c>
      <c r="G33" s="144"/>
      <c r="H33" s="142">
        <v>278386</v>
      </c>
      <c r="I33" s="143"/>
      <c r="J33" s="143"/>
      <c r="K33" s="144"/>
      <c r="L33" s="142">
        <v>214870</v>
      </c>
      <c r="M33" s="143"/>
      <c r="N33" s="143"/>
      <c r="O33" s="144"/>
    </row>
    <row r="34" spans="2:15" s="28" customFormat="1" ht="0.75" customHeight="1" thickBot="1">
      <c r="B34" s="27" t="s">
        <v>21</v>
      </c>
      <c r="C34" s="48" t="s">
        <v>46</v>
      </c>
      <c r="D34" s="136"/>
      <c r="E34" s="138"/>
      <c r="F34" s="136">
        <v>142866</v>
      </c>
      <c r="G34" s="138"/>
      <c r="H34" s="136">
        <v>47404</v>
      </c>
      <c r="I34" s="137"/>
      <c r="J34" s="137"/>
      <c r="K34" s="138"/>
      <c r="L34" s="136">
        <v>36833</v>
      </c>
      <c r="M34" s="137"/>
      <c r="N34" s="137"/>
      <c r="O34" s="138"/>
    </row>
    <row r="35" spans="2:15" s="28" customFormat="1" ht="13.5" hidden="1" thickBot="1">
      <c r="B35" s="27"/>
      <c r="C35" s="50" t="s">
        <v>26</v>
      </c>
      <c r="D35" s="125"/>
      <c r="E35" s="127"/>
      <c r="F35" s="125"/>
      <c r="G35" s="127"/>
      <c r="H35" s="125">
        <v>597</v>
      </c>
      <c r="I35" s="126"/>
      <c r="J35" s="126"/>
      <c r="K35" s="127"/>
      <c r="L35" s="125"/>
      <c r="M35" s="126"/>
      <c r="N35" s="126"/>
      <c r="O35" s="127"/>
    </row>
    <row r="36" spans="2:15" s="28" customFormat="1" ht="26.25" customHeight="1" hidden="1" thickBot="1">
      <c r="B36" s="27"/>
      <c r="C36" s="50" t="s">
        <v>44</v>
      </c>
      <c r="D36" s="125"/>
      <c r="E36" s="127"/>
      <c r="F36" s="125"/>
      <c r="G36" s="127"/>
      <c r="H36" s="125">
        <v>726</v>
      </c>
      <c r="I36" s="126"/>
      <c r="J36" s="126"/>
      <c r="K36" s="127"/>
      <c r="L36" s="125">
        <v>726</v>
      </c>
      <c r="M36" s="126"/>
      <c r="N36" s="126"/>
      <c r="O36" s="127"/>
    </row>
    <row r="37" spans="2:15" s="28" customFormat="1" ht="24" customHeight="1" hidden="1" thickBot="1">
      <c r="B37" s="27"/>
      <c r="C37" s="50" t="s">
        <v>28</v>
      </c>
      <c r="D37" s="125"/>
      <c r="E37" s="127"/>
      <c r="F37" s="125"/>
      <c r="G37" s="127"/>
      <c r="H37" s="125">
        <v>9953</v>
      </c>
      <c r="I37" s="126"/>
      <c r="J37" s="126"/>
      <c r="K37" s="127"/>
      <c r="L37" s="125">
        <v>6877</v>
      </c>
      <c r="M37" s="126"/>
      <c r="N37" s="126"/>
      <c r="O37" s="127"/>
    </row>
    <row r="38" spans="2:15" s="28" customFormat="1" ht="15" customHeight="1" hidden="1" thickBot="1">
      <c r="B38" s="29"/>
      <c r="C38" s="51" t="s">
        <v>27</v>
      </c>
      <c r="D38" s="128"/>
      <c r="E38" s="132"/>
      <c r="F38" s="145"/>
      <c r="G38" s="132"/>
      <c r="H38" s="128"/>
      <c r="I38" s="129"/>
      <c r="J38" s="130"/>
      <c r="K38" s="132"/>
      <c r="L38" s="128"/>
      <c r="M38" s="129"/>
      <c r="N38" s="130"/>
      <c r="O38" s="131"/>
    </row>
    <row r="39" spans="2:15" s="116" customFormat="1" ht="23.25" customHeight="1" thickBot="1">
      <c r="B39" s="117"/>
      <c r="C39" s="118" t="s">
        <v>24</v>
      </c>
      <c r="D39" s="119"/>
      <c r="E39" s="119">
        <v>142866</v>
      </c>
      <c r="F39" s="120"/>
      <c r="G39" s="121">
        <v>116903</v>
      </c>
      <c r="H39" s="119"/>
      <c r="I39" s="120"/>
      <c r="J39" s="122">
        <v>407595</v>
      </c>
      <c r="K39" s="121"/>
      <c r="L39" s="122"/>
      <c r="M39" s="120"/>
      <c r="N39" s="123">
        <v>320459</v>
      </c>
      <c r="O39" s="124"/>
    </row>
    <row r="40" spans="2:15" s="26" customFormat="1" ht="15" customHeight="1">
      <c r="B40" s="30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2:15" s="1" customFormat="1" ht="15" customHeight="1">
      <c r="B41" s="47" t="s">
        <v>101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3" s="1" customFormat="1" ht="15" customHeight="1">
      <c r="B42" s="1" t="s">
        <v>126</v>
      </c>
      <c r="C42" s="37"/>
    </row>
    <row r="43" s="1" customFormat="1" ht="15" customHeight="1">
      <c r="C43" s="37"/>
    </row>
    <row r="44" s="31" customFormat="1" ht="11.25">
      <c r="C44" s="43"/>
    </row>
    <row r="45" s="31" customFormat="1" ht="11.25">
      <c r="C45" s="43"/>
    </row>
    <row r="46" s="31" customFormat="1" ht="11.25">
      <c r="C46" s="43"/>
    </row>
    <row r="47" s="31" customFormat="1" ht="11.25">
      <c r="C47" s="43"/>
    </row>
    <row r="48" s="31" customFormat="1" ht="11.25">
      <c r="C48" s="43"/>
    </row>
    <row r="49" s="31" customFormat="1" ht="11.25">
      <c r="C49" s="43"/>
    </row>
    <row r="50" s="31" customFormat="1" ht="11.25">
      <c r="C50" s="43"/>
    </row>
    <row r="51" s="31" customFormat="1" ht="11.25">
      <c r="C51" s="43"/>
    </row>
    <row r="52" s="31" customFormat="1" ht="11.25">
      <c r="C52" s="43"/>
    </row>
    <row r="53" s="31" customFormat="1" ht="11.25">
      <c r="C53" s="43"/>
    </row>
    <row r="54" s="31" customFormat="1" ht="11.25">
      <c r="C54" s="43"/>
    </row>
    <row r="55" s="31" customFormat="1" ht="11.25">
      <c r="C55" s="43"/>
    </row>
    <row r="56" s="31" customFormat="1" ht="11.25">
      <c r="C56" s="43"/>
    </row>
    <row r="57" s="31" customFormat="1" ht="11.25">
      <c r="C57" s="43"/>
    </row>
    <row r="58" s="31" customFormat="1" ht="11.25">
      <c r="C58" s="43"/>
    </row>
    <row r="59" s="31" customFormat="1" ht="11.25">
      <c r="C59" s="43"/>
    </row>
    <row r="60" s="31" customFormat="1" ht="11.25">
      <c r="C60" s="43"/>
    </row>
    <row r="61" s="31" customFormat="1" ht="11.25">
      <c r="C61" s="43"/>
    </row>
    <row r="62" s="31" customFormat="1" ht="11.25">
      <c r="C62" s="43"/>
    </row>
    <row r="63" s="31" customFormat="1" ht="11.25">
      <c r="C63" s="43"/>
    </row>
    <row r="64" s="31" customFormat="1" ht="11.25">
      <c r="C64" s="43"/>
    </row>
    <row r="65" s="31" customFormat="1" ht="11.25">
      <c r="C65" s="43"/>
    </row>
    <row r="66" s="31" customFormat="1" ht="11.25">
      <c r="C66" s="43"/>
    </row>
    <row r="67" s="31" customFormat="1" ht="11.25">
      <c r="C67" s="45"/>
    </row>
    <row r="68" s="31" customFormat="1" ht="11.25">
      <c r="C68" s="43"/>
    </row>
    <row r="69" s="31" customFormat="1" ht="11.25">
      <c r="C69" s="43"/>
    </row>
    <row r="70" s="31" customFormat="1" ht="11.25">
      <c r="C70" s="43"/>
    </row>
    <row r="71" s="31" customFormat="1" ht="11.25">
      <c r="C71" s="43"/>
    </row>
    <row r="72" s="31" customFormat="1" ht="11.25">
      <c r="C72" s="43"/>
    </row>
    <row r="73" s="31" customFormat="1" ht="11.25">
      <c r="C73" s="43"/>
    </row>
    <row r="74" s="31" customFormat="1" ht="11.25">
      <c r="C74" s="43"/>
    </row>
    <row r="75" s="31" customFormat="1" ht="11.25">
      <c r="C75" s="43"/>
    </row>
    <row r="76" s="31" customFormat="1" ht="11.25">
      <c r="C76" s="43"/>
    </row>
    <row r="77" s="31" customFormat="1" ht="11.25">
      <c r="C77" s="43"/>
    </row>
    <row r="78" s="31" customFormat="1" ht="11.25">
      <c r="C78" s="43"/>
    </row>
    <row r="79" s="31" customFormat="1" ht="11.25">
      <c r="C79" s="43"/>
    </row>
    <row r="80" s="31" customFormat="1" ht="11.25">
      <c r="C80" s="43"/>
    </row>
    <row r="81" s="31" customFormat="1" ht="11.25">
      <c r="C81" s="43"/>
    </row>
    <row r="82" s="31" customFormat="1" ht="11.25">
      <c r="C82" s="43"/>
    </row>
    <row r="83" s="31" customFormat="1" ht="11.25">
      <c r="C83" s="43"/>
    </row>
    <row r="84" s="31" customFormat="1" ht="11.25">
      <c r="C84" s="43"/>
    </row>
  </sheetData>
  <mergeCells count="54">
    <mergeCell ref="G4:P4"/>
    <mergeCell ref="G5:P5"/>
    <mergeCell ref="A6:F6"/>
    <mergeCell ref="L29:O29"/>
    <mergeCell ref="F29:G29"/>
    <mergeCell ref="H29:K29"/>
    <mergeCell ref="D9:E9"/>
    <mergeCell ref="H9:M9"/>
    <mergeCell ref="D8:E8"/>
    <mergeCell ref="F8:P8"/>
    <mergeCell ref="I6:P6"/>
    <mergeCell ref="D37:E37"/>
    <mergeCell ref="H2:P2"/>
    <mergeCell ref="D30:E30"/>
    <mergeCell ref="D31:E31"/>
    <mergeCell ref="D32:E32"/>
    <mergeCell ref="F30:G30"/>
    <mergeCell ref="F31:G31"/>
    <mergeCell ref="F32:G32"/>
    <mergeCell ref="A4:E4"/>
    <mergeCell ref="A5:E5"/>
    <mergeCell ref="F33:G33"/>
    <mergeCell ref="D34:E34"/>
    <mergeCell ref="D35:E35"/>
    <mergeCell ref="B30:C30"/>
    <mergeCell ref="B33:C33"/>
    <mergeCell ref="B29:C29"/>
    <mergeCell ref="D29:E29"/>
    <mergeCell ref="D33:E33"/>
    <mergeCell ref="D36:E36"/>
    <mergeCell ref="D38:E38"/>
    <mergeCell ref="F38:G38"/>
    <mergeCell ref="H30:K30"/>
    <mergeCell ref="H31:K31"/>
    <mergeCell ref="H32:K32"/>
    <mergeCell ref="H33:K33"/>
    <mergeCell ref="F34:G34"/>
    <mergeCell ref="F35:G35"/>
    <mergeCell ref="F36:G36"/>
    <mergeCell ref="F37:G37"/>
    <mergeCell ref="H38:K38"/>
    <mergeCell ref="L30:O30"/>
    <mergeCell ref="L31:O31"/>
    <mergeCell ref="L32:O32"/>
    <mergeCell ref="L33:O33"/>
    <mergeCell ref="L34:O34"/>
    <mergeCell ref="H34:K34"/>
    <mergeCell ref="H35:K35"/>
    <mergeCell ref="H36:K36"/>
    <mergeCell ref="H37:K37"/>
    <mergeCell ref="L38:O38"/>
    <mergeCell ref="L35:O35"/>
    <mergeCell ref="L36:O36"/>
    <mergeCell ref="L37:O37"/>
  </mergeCells>
  <printOptions/>
  <pageMargins left="0.36" right="0.1968503937007874" top="0.5" bottom="0.2362204724409449" header="0.29" footer="0.15748031496062992"/>
  <pageSetup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 Genadi Vaher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 Vaher</dc:creator>
  <cp:keywords/>
  <dc:description/>
  <cp:lastModifiedBy>Luule</cp:lastModifiedBy>
  <cp:lastPrinted>2008-01-08T12:30:55Z</cp:lastPrinted>
  <dcterms:created xsi:type="dcterms:W3CDTF">2003-04-06T19:04:02Z</dcterms:created>
  <dcterms:modified xsi:type="dcterms:W3CDTF">2008-01-08T12:56:37Z</dcterms:modified>
  <cp:category/>
  <cp:version/>
  <cp:contentType/>
  <cp:contentStatus/>
</cp:coreProperties>
</file>