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<sst xmlns="http://schemas.openxmlformats.org/spreadsheetml/2006/main" count="105" uniqueCount="99">
  <si>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Eesmärk</t>
  </si>
  <si>
    <r>
      <t>Planeeritud
tegevus</t>
    </r>
    <r>
      <rPr>
        <sz val="9"/>
        <rFont val="Arial"/>
        <family val="2"/>
      </rPr>
      <t xml:space="preserve">
(tegevuskava st tulenev)</t>
    </r>
  </si>
  <si>
    <r>
      <t xml:space="preserve">Tulemuslikkus
</t>
    </r>
    <r>
      <rPr>
        <sz val="9"/>
        <rFont val="Arial"/>
        <family val="2"/>
      </rPr>
      <t>(arvuliselt mõõdetav)</t>
    </r>
  </si>
  <si>
    <t>Planeeritud</t>
  </si>
  <si>
    <t>Tegelik</t>
  </si>
  <si>
    <t>Aruandlus-
perioodil</t>
  </si>
  <si>
    <t>sellest SM-i osalus (EEK)</t>
  </si>
  <si>
    <r>
      <t>Planeeritud
kulu</t>
    </r>
    <r>
      <rPr>
        <b/>
        <vertAlign val="superscript"/>
        <sz val="9"/>
        <rFont val="Arial"/>
        <family val="2"/>
      </rPr>
      <t>1</t>
    </r>
  </si>
  <si>
    <t>Tegevuse maksumus kululiigiti</t>
  </si>
  <si>
    <t>Tegelik kulu</t>
  </si>
  <si>
    <r>
      <t xml:space="preserve">Elluviidud 
tegevus
</t>
    </r>
    <r>
      <rPr>
        <sz val="9"/>
        <rFont val="Arial"/>
        <family val="2"/>
      </rPr>
      <t>koos 
sisu kirjeldusega</t>
    </r>
  </si>
  <si>
    <t>6a</t>
  </si>
  <si>
    <t>7a</t>
  </si>
  <si>
    <t>9a</t>
  </si>
  <si>
    <t>10a</t>
  </si>
  <si>
    <r>
      <t>KOKKU</t>
    </r>
    <r>
      <rPr>
        <b/>
        <vertAlign val="superscript"/>
        <sz val="9"/>
        <rFont val="Arial"/>
        <family val="2"/>
      </rPr>
      <t>4</t>
    </r>
  </si>
  <si>
    <r>
      <t>Kokku</t>
    </r>
    <r>
      <rPr>
        <vertAlign val="superscript"/>
        <sz val="9"/>
        <rFont val="Arial"/>
        <family val="2"/>
      </rPr>
      <t>2</t>
    </r>
  </si>
  <si>
    <r>
      <t>Tegeliku kulu vahe planeeritud kuluga</t>
    </r>
    <r>
      <rPr>
        <b/>
        <vertAlign val="superscript"/>
        <sz val="9"/>
        <rFont val="Arial"/>
        <family val="2"/>
      </rPr>
      <t>3</t>
    </r>
  </si>
  <si>
    <t>Projekti nimi</t>
  </si>
  <si>
    <t>Eraldise saaja</t>
  </si>
  <si>
    <t>Eraldise saaja esindaja</t>
  </si>
  <si>
    <t>Pearaamatupidaja</t>
  </si>
  <si>
    <r>
      <t>Kulu selgitus</t>
    </r>
    <r>
      <rPr>
        <sz val="9"/>
        <rFont val="Arial"/>
        <family val="2"/>
      </rPr>
      <t xml:space="preserve">
(SM-i osaluse ulatuses)
koos kulu-dokumendi nr-ga</t>
    </r>
  </si>
  <si>
    <t xml:space="preserve"> AADRESS, TELEFON, E-POST</t>
  </si>
  <si>
    <t xml:space="preserve"> ALLKIRI</t>
  </si>
  <si>
    <t>Lepingu nr ja kuupäev</t>
  </si>
  <si>
    <t>Aruandluse periood</t>
  </si>
  <si>
    <t>Sellest
SM-i 
osalus (EEK)</t>
  </si>
  <si>
    <t>Aruande täitmise kuupäev:</t>
  </si>
  <si>
    <t xml:space="preserve"> EES- JA PEREKONNANIMI</t>
  </si>
  <si>
    <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Planeeritud kulu elluviidava tegevuse peale kokku, mitte planeeritud kulu käesolevaks aruandlusperioodiks.</t>
    </r>
  </si>
  <si>
    <r>
      <t>2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Kulu kasvavas kokkuvõttes esimesest aruandlusperioodist käesoleva aruandlusperioodi lõpuni.</t>
    </r>
  </si>
  <si>
    <r>
      <t>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Veerg 10 = veerg 6 (planeeritud kulu) – veerg  9 (tegelik kulu kokku).</t>
    </r>
  </si>
  <si>
    <r>
      <t>4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10a veeru summa (hall ruut) on jääk, mis viimase aruandlusperioodi aruande (koondaruande) puhul kuulub tagastamisele ministeeriumile.</t>
    </r>
  </si>
  <si>
    <t>Lepingu täitmise vahearuande vorm</t>
  </si>
  <si>
    <t>Lisa 3</t>
  </si>
  <si>
    <t>Vaegkuuljate toimetulekuks kaasa aitamine,vajaliku info edastamine,vajalik nõustamine</t>
  </si>
  <si>
    <t>3 teabepäeva,osavõtt JPIK ja EVKL üritustest</t>
  </si>
  <si>
    <t>Puuetega laste ja nende huvi- de kaitsmine ning ühistegevuse korraldamine</t>
  </si>
  <si>
    <t>Kaks teabepäeva, üldkoosolek, õppereis ja jõuluseminar; Osavõtt Jõgevamaa PIK üritustest</t>
  </si>
  <si>
    <t>Südamehaigete teavi- tamine ja tutvumine sotsiaalse- te garantii- dega sea- dusandlu- ses</t>
  </si>
  <si>
    <t>2 teabe- päeva, üld- koosolek, liikumispäev, jõuluse- minar, õppereis, osavõtt JPIK üritustest</t>
  </si>
  <si>
    <t>Radikuliidi- ja reumahaigete teavitamine ja koolitamine ning koostöö arendamine teiste ühingutega.</t>
  </si>
  <si>
    <t xml:space="preserve">Üldkoosolek, kolm teabepäeva, jõuluseminar ning osavõtt Jõgevamaa PIK ja Eesti Reumaliidu üritustest </t>
  </si>
  <si>
    <t>Puuetega inimeste nõustamine ning toi- metuleku- oskuste suurendamine läbi tugiisikuteenuste arendamise ja täius- tamise</t>
  </si>
  <si>
    <t>Jõgevamaa PIK tegevuskava 2013</t>
  </si>
  <si>
    <t>Jõgevamaa Puuetega inimeste Koda</t>
  </si>
  <si>
    <t>Ristiku 3; 776 0192; jogevapik@gmail.com</t>
  </si>
  <si>
    <t>12.1-5/2778-45 veebruar 2013</t>
  </si>
  <si>
    <t>Puuetega inimeste koostöö ja koordinatsiooni teostamine maakonnas erinevate teenuste pakkumisega.</t>
  </si>
  <si>
    <t xml:space="preserve">Arendus- ja haldustegevus koos erinevate teenuste pakkumisega  </t>
  </si>
  <si>
    <t>Üldkoosolek ja juhatuse koosolekud;  teabepäev; osavõtt Jõgevamaa PIK ja Eesti Kutsehaigete Liidu üritustest</t>
  </si>
  <si>
    <t>Anda vaimupuudega noortele võimalus osaleda ühistegevuses</t>
  </si>
  <si>
    <t>Mitmepäevane laager ja jõuluseminar; üldkoosolek ja  juhatuse koosolekud; osavõtt JPIK üritustest</t>
  </si>
  <si>
    <t xml:space="preserve">Diabeedist teavitamine ja nõustamine ning kaasamine </t>
  </si>
  <si>
    <t>Üldkoosolek ja 4 juhatuse koosolekut; 6 teabepäeva; osvõtt Jõgevamaa PIK ja Eesti Diabeediliidu üritustest</t>
  </si>
  <si>
    <t>Suurendada vaegnägijate toimetuleku võimalusi ja tõsta teadlikkust</t>
  </si>
  <si>
    <t>Üldkoosolek, teabepäeva, jõuluseminar ja osalemine Jõgevamaa PIK üritustel</t>
  </si>
  <si>
    <t>Üldkoosolek, tugiisikute koosolekud, nõustamised ja koolitused, osavõtt JPIK üritustest</t>
  </si>
  <si>
    <t>Kutsehaigete ja töövigastuses kannatanute  teadlikkuse tõstmine ja nende kaasamine ühistegevusse ning organisatsiooni tegevuse arendamine</t>
  </si>
  <si>
    <t>285 inimest</t>
  </si>
  <si>
    <t>85 inimest</t>
  </si>
  <si>
    <t>325 inimest</t>
  </si>
  <si>
    <t>105 inimest</t>
  </si>
  <si>
    <t>160 inimest</t>
  </si>
  <si>
    <t>135 inimest</t>
  </si>
  <si>
    <t>190 inimest</t>
  </si>
  <si>
    <t>140 inimest</t>
  </si>
  <si>
    <t>Projekti tegevus eraldi lisana</t>
  </si>
  <si>
    <t>Helika Sõber</t>
  </si>
  <si>
    <t>/allkirjastatud digitaalselt/</t>
  </si>
  <si>
    <t>Lisa 1</t>
  </si>
  <si>
    <t>Lisa 4</t>
  </si>
  <si>
    <t>Lisa 6</t>
  </si>
  <si>
    <t>Lisa 7</t>
  </si>
  <si>
    <t>Lisa 8</t>
  </si>
  <si>
    <t>Lisa 9</t>
  </si>
  <si>
    <t>Lisa 11</t>
  </si>
  <si>
    <t>Teadlikkuse tõstmine paremaks toimetulekuks</t>
  </si>
  <si>
    <t>osavõtt Jõgevamaa PIK teabe-päevadest, nõustamine, õppereis</t>
  </si>
  <si>
    <t>Nõustamine 8,üldkoosolek, Ekskursioon Paide Ajakeskusesse, juhatuse koosolek, osalemine ERL suvepäevad, Koja korraldatud üritustel</t>
  </si>
  <si>
    <t>Osalemine JPIK teabe- päevadel, tervisepäeval, perepäeval, seminaril, tugiisikute nõustamine, juhatuse koosolekud ja üldkoosolek</t>
  </si>
  <si>
    <t>Koda avatud 4 päeva nädalas; osalejaid 1000 inimest</t>
  </si>
  <si>
    <t>Puuetega inimeste iseseisva toimetuleku soodustamine läbi teavitamise tööturule sisenemiseks</t>
  </si>
  <si>
    <t>115</t>
  </si>
  <si>
    <t>Ettevalmistu-sed sotsiaalkeskuse loomiseks</t>
  </si>
  <si>
    <t>15</t>
  </si>
  <si>
    <t>Jooksvad nõustamised, osalemine Koja üritustel. Lihavõttekaunistuste valmistamine Torma Päevakeskuses. Ühistegevus päevakeskuse, tugiühingu ja Vägeva Kodu noortele.Õppereis</t>
  </si>
  <si>
    <t>01.01.2013-31.12.2013</t>
  </si>
  <si>
    <t>Üldkoosolekud, teabepäevad, juhatuse koosolekud, koostöö Tartu, Viljandi, Põlva diab, nõustamine, osavõtt JPIK ja EDA üritustest</t>
  </si>
  <si>
    <t xml:space="preserve"> 45nõustamist, 3 EVKL koosolekut, EVKL koolitus, konverents,    ühingu aastakoosolek Osavõtt: 7 JPIK infopäeva, 2 üldkoosolekut, perepäev, festival "Puude taga on inimene", õppereis, mess</t>
  </si>
  <si>
    <t>Juhatuse koosolekud,üldkoosolek, õppereis, nõustamised, osalemine Koja korraldatud üritustel,teabepäevadel, tervisepäeval, perepäeval, õppereis</t>
  </si>
  <si>
    <t>Nõustamine, teabepäevad, koosolekud, seminar, osalemine LEPÜ ja Koja üritustel</t>
  </si>
  <si>
    <t>Nõustamine, juhatuse koosolekud, õppereis, osavõtt Koja ja EKL korraldatud teabepäevadest/üritustest</t>
  </si>
  <si>
    <t>Korraldatud seminar ja koolitus ning teabepäevad</t>
  </si>
  <si>
    <t>Lisa 5</t>
  </si>
  <si>
    <t>Lisa 10</t>
  </si>
  <si>
    <t>Toimivate sotsiaalkeskustega tutvumine</t>
  </si>
  <si>
    <t>Korraldatud õppereis Lõuna-Eestisse, kus tutvuti sotsiaalkeskustega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</si>
</sst>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"/>
    <numFmt numFmtId="165" formatCode="#,##0,"/>
    <numFmt numFmtId="166" formatCode="General\ "/>
    <numFmt numFmtId="167" formatCode="[$-425]d\.\ mmmm\ yyyy&quot;. a.&quot;"/>
    <numFmt numFmtId="168" formatCode="#,##0.0"/>
    <numFmt numFmtId="169" formatCode="&quot;Jah&quot;;&quot;Jah&quot;;&quot;Ei&quot;"/>
    <numFmt numFmtId="170" formatCode="&quot;Tõene&quot;;&quot;Tõene&quot;;&quot;Väär&quot;"/>
    <numFmt numFmtId="171" formatCode="&quot;Sees&quot;;&quot;Sees&quot;;&quot;Väljas&quot;"/>
    <numFmt numFmtId="172" formatCode="[$€-2]\ #,##0.00_);[Red]\([$€-2]\ #,##0.00\)"/>
  </numFmts>
  <fonts count="47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0" borderId="9" applyNumberFormat="0" applyAlignment="0" applyProtection="0"/>
  </cellStyleXfs>
  <cellXfs count="1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0" fontId="4" fillId="33" borderId="15" xfId="0" applyFont="1" applyFill="1" applyBorder="1" applyAlignment="1">
      <alignment horizontal="left" vertical="top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2" xfId="0" applyNumberFormat="1" applyFont="1" applyFill="1" applyBorder="1" applyAlignment="1" applyProtection="1">
      <alignment horizontal="center" vertical="top"/>
      <protection locked="0"/>
    </xf>
    <xf numFmtId="2" fontId="1" fillId="33" borderId="12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 applyProtection="1">
      <alignment vertical="top"/>
      <protection locked="0"/>
    </xf>
    <xf numFmtId="2" fontId="1" fillId="33" borderId="12" xfId="0" applyNumberFormat="1" applyFont="1" applyFill="1" applyBorder="1" applyAlignment="1">
      <alignment vertical="top"/>
    </xf>
    <xf numFmtId="0" fontId="1" fillId="33" borderId="12" xfId="0" applyNumberFormat="1" applyFont="1" applyFill="1" applyBorder="1" applyAlignment="1" applyProtection="1">
      <alignment horizontal="center" vertical="top"/>
      <protection locked="0"/>
    </xf>
    <xf numFmtId="166" fontId="8" fillId="33" borderId="12" xfId="0" applyNumberFormat="1" applyFont="1" applyFill="1" applyBorder="1" applyAlignment="1" applyProtection="1">
      <alignment vertical="top" wrapText="1"/>
      <protection locked="0"/>
    </xf>
    <xf numFmtId="0" fontId="8" fillId="33" borderId="12" xfId="0" applyFont="1" applyFill="1" applyBorder="1" applyAlignment="1" applyProtection="1">
      <alignment vertical="top" wrapText="1"/>
      <protection locked="0"/>
    </xf>
    <xf numFmtId="0" fontId="12" fillId="0" borderId="12" xfId="0" applyFont="1" applyBorder="1" applyAlignment="1">
      <alignment vertical="top" wrapText="1"/>
    </xf>
    <xf numFmtId="166" fontId="8" fillId="33" borderId="12" xfId="0" applyNumberFormat="1" applyFont="1" applyFill="1" applyBorder="1" applyAlignment="1" applyProtection="1">
      <alignment horizontal="left" vertical="top" wrapText="1"/>
      <protection locked="0"/>
    </xf>
    <xf numFmtId="14" fontId="0" fillId="33" borderId="0" xfId="0" applyNumberFormat="1" applyFill="1" applyAlignment="1" applyProtection="1">
      <alignment horizontal="left" vertical="center"/>
      <protection locked="0"/>
    </xf>
    <xf numFmtId="0" fontId="4" fillId="33" borderId="16" xfId="0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>
      <alignment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2" fontId="1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1" xfId="0" applyFill="1" applyBorder="1" applyAlignment="1" applyProtection="1">
      <alignment horizontal="left" vertical="center" wrapText="1" indent="1"/>
      <protection locked="0"/>
    </xf>
    <xf numFmtId="0" fontId="0" fillId="33" borderId="14" xfId="0" applyFill="1" applyBorder="1" applyAlignment="1" applyProtection="1">
      <alignment horizontal="left" vertical="center" wrapText="1" indent="1"/>
      <protection locked="0"/>
    </xf>
    <xf numFmtId="0" fontId="0" fillId="33" borderId="0" xfId="0" applyFill="1" applyBorder="1" applyAlignment="1" applyProtection="1">
      <alignment horizontal="left" vertical="center" wrapText="1" indent="1"/>
      <protection locked="0"/>
    </xf>
    <xf numFmtId="0" fontId="0" fillId="33" borderId="17" xfId="0" applyFill="1" applyBorder="1" applyAlignment="1" applyProtection="1">
      <alignment horizontal="left" vertical="center" wrapText="1" indent="1"/>
      <protection locked="0"/>
    </xf>
    <xf numFmtId="0" fontId="0" fillId="33" borderId="18" xfId="0" applyFill="1" applyBorder="1" applyAlignment="1" applyProtection="1">
      <alignment horizontal="left" vertical="center" wrapText="1" indent="1"/>
      <protection locked="0"/>
    </xf>
    <xf numFmtId="0" fontId="0" fillId="33" borderId="15" xfId="0" applyFill="1" applyBorder="1" applyAlignment="1" applyProtection="1">
      <alignment horizontal="left" vertical="center" wrapText="1" indent="1"/>
      <protection locked="0"/>
    </xf>
    <xf numFmtId="0" fontId="0" fillId="33" borderId="16" xfId="0" applyFill="1" applyBorder="1" applyAlignment="1" applyProtection="1">
      <alignment horizontal="left" vertical="center" wrapText="1" indent="1"/>
      <protection locked="0"/>
    </xf>
    <xf numFmtId="0" fontId="0" fillId="33" borderId="19" xfId="0" applyFont="1" applyFill="1" applyBorder="1" applyAlignment="1" applyProtection="1">
      <alignment horizontal="left" vertical="center" indent="1"/>
      <protection locked="0"/>
    </xf>
    <xf numFmtId="0" fontId="0" fillId="33" borderId="10" xfId="0" applyFont="1" applyFill="1" applyBorder="1" applyAlignment="1" applyProtection="1">
      <alignment horizontal="left" vertical="center" indent="1"/>
      <protection locked="0"/>
    </xf>
    <xf numFmtId="0" fontId="0" fillId="33" borderId="11" xfId="0" applyFont="1" applyFill="1" applyBorder="1" applyAlignment="1" applyProtection="1">
      <alignment horizontal="left" vertical="center" indent="1"/>
      <protection locked="0"/>
    </xf>
    <xf numFmtId="0" fontId="0" fillId="33" borderId="14" xfId="0" applyFont="1" applyFill="1" applyBorder="1" applyAlignment="1" applyProtection="1">
      <alignment horizontal="left" vertical="center" indent="1"/>
      <protection locked="0"/>
    </xf>
    <xf numFmtId="0" fontId="0" fillId="33" borderId="0" xfId="0" applyFont="1" applyFill="1" applyBorder="1" applyAlignment="1" applyProtection="1">
      <alignment horizontal="left" vertical="center" indent="1"/>
      <protection locked="0"/>
    </xf>
    <xf numFmtId="0" fontId="0" fillId="33" borderId="17" xfId="0" applyFont="1" applyFill="1" applyBorder="1" applyAlignment="1" applyProtection="1">
      <alignment horizontal="left" vertical="center" indent="1"/>
      <protection locked="0"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0" fillId="33" borderId="15" xfId="0" applyFont="1" applyFill="1" applyBorder="1" applyAlignment="1" applyProtection="1">
      <alignment horizontal="left" vertical="center" indent="1"/>
      <protection locked="0"/>
    </xf>
    <xf numFmtId="0" fontId="0" fillId="33" borderId="16" xfId="0" applyFont="1" applyFill="1" applyBorder="1" applyAlignment="1" applyProtection="1">
      <alignment horizontal="left" vertical="center" indent="1"/>
      <protection locked="0"/>
    </xf>
    <xf numFmtId="0" fontId="0" fillId="33" borderId="19" xfId="0" applyFill="1" applyBorder="1" applyAlignment="1" applyProtection="1">
      <alignment horizontal="left" vertical="center" indent="1"/>
      <protection locked="0"/>
    </xf>
    <xf numFmtId="0" fontId="0" fillId="33" borderId="10" xfId="0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 applyProtection="1">
      <alignment horizontal="left" vertical="center" indent="1"/>
      <protection locked="0"/>
    </xf>
    <xf numFmtId="0" fontId="0" fillId="33" borderId="14" xfId="0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33" borderId="18" xfId="0" applyFill="1" applyBorder="1" applyAlignment="1" applyProtection="1">
      <alignment horizontal="left" vertical="center" indent="1"/>
      <protection locked="0"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16" xfId="0" applyFill="1" applyBorder="1" applyAlignment="1" applyProtection="1">
      <alignment horizontal="left" vertical="center" indent="1"/>
      <protection locked="0"/>
    </xf>
    <xf numFmtId="0" fontId="9" fillId="33" borderId="19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top" inden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0" fillId="33" borderId="14" xfId="0" applyFill="1" applyBorder="1" applyAlignment="1" applyProtection="1">
      <alignment horizontal="left" vertical="top" indent="1" shrinkToFit="1"/>
      <protection locked="0"/>
    </xf>
    <xf numFmtId="0" fontId="0" fillId="33" borderId="0" xfId="0" applyFill="1" applyBorder="1" applyAlignment="1" applyProtection="1">
      <alignment horizontal="left" vertical="top" indent="1" shrinkToFit="1"/>
      <protection locked="0"/>
    </xf>
    <xf numFmtId="0" fontId="0" fillId="33" borderId="17" xfId="0" applyFill="1" applyBorder="1" applyAlignment="1" applyProtection="1">
      <alignment horizontal="left" vertical="top" indent="1" shrinkToFit="1"/>
      <protection locked="0"/>
    </xf>
    <xf numFmtId="0" fontId="0" fillId="33" borderId="18" xfId="0" applyFill="1" applyBorder="1" applyAlignment="1" applyProtection="1">
      <alignment horizontal="left" vertical="top" indent="1" shrinkToFit="1"/>
      <protection locked="0"/>
    </xf>
    <xf numFmtId="0" fontId="0" fillId="33" borderId="15" xfId="0" applyFill="1" applyBorder="1" applyAlignment="1" applyProtection="1">
      <alignment horizontal="left" vertical="top" indent="1" shrinkToFit="1"/>
      <protection locked="0"/>
    </xf>
    <xf numFmtId="0" fontId="0" fillId="33" borderId="16" xfId="0" applyFill="1" applyBorder="1" applyAlignment="1" applyProtection="1">
      <alignment horizontal="left" vertical="top" indent="1" shrinkToFit="1"/>
      <protection locked="0"/>
    </xf>
    <xf numFmtId="0" fontId="0" fillId="33" borderId="14" xfId="0" applyFont="1" applyFill="1" applyBorder="1" applyAlignment="1" applyProtection="1">
      <alignment horizontal="left" vertical="top" indent="1" shrinkToFit="1"/>
      <protection locked="0"/>
    </xf>
    <xf numFmtId="0" fontId="0" fillId="33" borderId="0" xfId="0" applyFont="1" applyFill="1" applyBorder="1" applyAlignment="1" applyProtection="1">
      <alignment horizontal="left" vertical="top" indent="1" shrinkToFit="1"/>
      <protection locked="0"/>
    </xf>
    <xf numFmtId="0" fontId="0" fillId="33" borderId="17" xfId="0" applyFont="1" applyFill="1" applyBorder="1" applyAlignment="1" applyProtection="1">
      <alignment horizontal="left" vertical="top" indent="1" shrinkToFit="1"/>
      <protection locked="0"/>
    </xf>
    <xf numFmtId="0" fontId="0" fillId="33" borderId="18" xfId="0" applyFont="1" applyFill="1" applyBorder="1" applyAlignment="1" applyProtection="1">
      <alignment horizontal="left" vertical="top" indent="1" shrinkToFit="1"/>
      <protection locked="0"/>
    </xf>
    <xf numFmtId="0" fontId="0" fillId="33" borderId="15" xfId="0" applyFont="1" applyFill="1" applyBorder="1" applyAlignment="1" applyProtection="1">
      <alignment horizontal="left" vertical="top" indent="1" shrinkToFit="1"/>
      <protection locked="0"/>
    </xf>
    <xf numFmtId="0" fontId="0" fillId="33" borderId="16" xfId="0" applyFont="1" applyFill="1" applyBorder="1" applyAlignment="1" applyProtection="1">
      <alignment horizontal="left" vertical="top" indent="1" shrinkToFit="1"/>
      <protection locked="0"/>
    </xf>
    <xf numFmtId="0" fontId="0" fillId="33" borderId="14" xfId="0" applyFill="1" applyBorder="1" applyAlignment="1" applyProtection="1">
      <alignment horizontal="left" vertical="top" indent="1"/>
      <protection locked="0"/>
    </xf>
    <xf numFmtId="0" fontId="0" fillId="33" borderId="0" xfId="0" applyFill="1" applyBorder="1" applyAlignment="1" applyProtection="1">
      <alignment horizontal="left" vertical="top" indent="1"/>
      <protection locked="0"/>
    </xf>
    <xf numFmtId="0" fontId="0" fillId="33" borderId="17" xfId="0" applyFill="1" applyBorder="1" applyAlignment="1" applyProtection="1">
      <alignment horizontal="left" vertical="top" indent="1"/>
      <protection locked="0"/>
    </xf>
    <xf numFmtId="0" fontId="0" fillId="33" borderId="18" xfId="0" applyFill="1" applyBorder="1" applyAlignment="1" applyProtection="1">
      <alignment horizontal="left" vertical="top" indent="1"/>
      <protection locked="0"/>
    </xf>
    <xf numFmtId="0" fontId="0" fillId="33" borderId="15" xfId="0" applyFill="1" applyBorder="1" applyAlignment="1" applyProtection="1">
      <alignment horizontal="left" vertical="top" indent="1"/>
      <protection locked="0"/>
    </xf>
    <xf numFmtId="0" fontId="0" fillId="33" borderId="16" xfId="0" applyFill="1" applyBorder="1" applyAlignment="1" applyProtection="1">
      <alignment horizontal="left" vertical="top" indent="1"/>
      <protection locked="0"/>
    </xf>
    <xf numFmtId="0" fontId="4" fillId="33" borderId="22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0" fillId="33" borderId="14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17" xfId="0" applyFill="1" applyBorder="1" applyAlignment="1">
      <alignment horizontal="left" vertical="center" inden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6" zoomScaleNormal="96" zoomScalePageLayoutView="0" workbookViewId="0" topLeftCell="A27">
      <selection activeCell="G19" sqref="G19"/>
    </sheetView>
  </sheetViews>
  <sheetFormatPr defaultColWidth="9.00390625" defaultRowHeight="14.25"/>
  <cols>
    <col min="1" max="2" width="9.625" style="0" customWidth="1"/>
    <col min="3" max="3" width="10.00390625" style="0" customWidth="1"/>
    <col min="4" max="5" width="8.625" style="0" customWidth="1"/>
    <col min="6" max="6" width="9.50390625" style="0" customWidth="1"/>
    <col min="7" max="7" width="9.625" style="0" customWidth="1"/>
    <col min="8" max="9" width="8.625" style="0" customWidth="1"/>
    <col min="10" max="10" width="7.25390625" style="0" customWidth="1"/>
    <col min="11" max="11" width="9.00390625" style="0" customWidth="1"/>
    <col min="12" max="13" width="9.375" style="0" customWidth="1"/>
    <col min="14" max="14" width="9.125" style="0" customWidth="1"/>
  </cols>
  <sheetData>
    <row r="1" spans="1:14" s="32" customFormat="1" ht="14.2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 t="s">
        <v>35</v>
      </c>
    </row>
    <row r="2" spans="1:14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7.5" customHeight="1">
      <c r="A3" s="89" t="s">
        <v>18</v>
      </c>
      <c r="B3" s="90"/>
      <c r="C3" s="52" t="s">
        <v>45</v>
      </c>
      <c r="D3" s="53"/>
      <c r="E3" s="53"/>
      <c r="F3" s="53"/>
      <c r="G3" s="53"/>
      <c r="H3" s="54"/>
      <c r="J3" s="89" t="s">
        <v>25</v>
      </c>
      <c r="K3" s="90"/>
      <c r="L3" s="70" t="s">
        <v>48</v>
      </c>
      <c r="M3" s="71"/>
      <c r="N3" s="72"/>
    </row>
    <row r="4" spans="1:14" ht="15" customHeight="1">
      <c r="A4" s="91"/>
      <c r="B4" s="92"/>
      <c r="C4" s="55"/>
      <c r="D4" s="56"/>
      <c r="E4" s="56"/>
      <c r="F4" s="56"/>
      <c r="G4" s="56"/>
      <c r="H4" s="57"/>
      <c r="I4" s="2"/>
      <c r="J4" s="91"/>
      <c r="K4" s="92"/>
      <c r="L4" s="73"/>
      <c r="M4" s="74"/>
      <c r="N4" s="75"/>
    </row>
    <row r="5" spans="1:14" ht="2.25" customHeight="1" hidden="1">
      <c r="A5" s="93"/>
      <c r="B5" s="94"/>
      <c r="C5" s="58"/>
      <c r="D5" s="59"/>
      <c r="E5" s="59"/>
      <c r="F5" s="59"/>
      <c r="G5" s="59"/>
      <c r="H5" s="60"/>
      <c r="I5" s="8"/>
      <c r="J5" s="93"/>
      <c r="K5" s="94"/>
      <c r="L5" s="76"/>
      <c r="M5" s="77"/>
      <c r="N5" s="78"/>
    </row>
    <row r="6" spans="1:14" ht="7.5" customHeight="1">
      <c r="A6" s="89" t="s">
        <v>19</v>
      </c>
      <c r="B6" s="89"/>
      <c r="C6" s="61" t="s">
        <v>46</v>
      </c>
      <c r="D6" s="62"/>
      <c r="E6" s="62"/>
      <c r="F6" s="62"/>
      <c r="G6" s="62"/>
      <c r="H6" s="63"/>
      <c r="I6" s="2"/>
      <c r="J6" s="89" t="s">
        <v>26</v>
      </c>
      <c r="K6" s="90"/>
      <c r="L6" s="70" t="s">
        <v>88</v>
      </c>
      <c r="M6" s="71"/>
      <c r="N6" s="72"/>
    </row>
    <row r="7" spans="1:14" ht="15.75" customHeight="1">
      <c r="A7" s="91"/>
      <c r="B7" s="91"/>
      <c r="C7" s="64"/>
      <c r="D7" s="65"/>
      <c r="E7" s="65"/>
      <c r="F7" s="65"/>
      <c r="G7" s="65"/>
      <c r="H7" s="66"/>
      <c r="I7" s="2"/>
      <c r="J7" s="91"/>
      <c r="K7" s="92"/>
      <c r="L7" s="73"/>
      <c r="M7" s="74"/>
      <c r="N7" s="75"/>
    </row>
    <row r="8" spans="1:14" ht="0.75" customHeight="1">
      <c r="A8" s="91"/>
      <c r="B8" s="91"/>
      <c r="C8" s="67"/>
      <c r="D8" s="68"/>
      <c r="E8" s="68"/>
      <c r="F8" s="68"/>
      <c r="G8" s="68"/>
      <c r="H8" s="69"/>
      <c r="I8" s="16"/>
      <c r="J8" s="93"/>
      <c r="K8" s="94"/>
      <c r="L8" s="76"/>
      <c r="M8" s="77"/>
      <c r="N8" s="78"/>
    </row>
    <row r="9" spans="1:14" s="29" customFormat="1" ht="9" customHeight="1">
      <c r="A9" s="27"/>
      <c r="B9" s="27"/>
      <c r="C9" s="79" t="s">
        <v>23</v>
      </c>
      <c r="D9" s="80"/>
      <c r="E9" s="80"/>
      <c r="F9" s="80"/>
      <c r="G9" s="80"/>
      <c r="H9" s="81"/>
      <c r="I9" s="28"/>
      <c r="J9" s="21"/>
      <c r="K9" s="21"/>
      <c r="L9" s="21"/>
      <c r="M9" s="21"/>
      <c r="N9" s="21"/>
    </row>
    <row r="10" spans="1:14" ht="15.75" customHeight="1">
      <c r="A10" s="20"/>
      <c r="B10" s="22"/>
      <c r="C10" s="95" t="s">
        <v>47</v>
      </c>
      <c r="D10" s="96"/>
      <c r="E10" s="96"/>
      <c r="F10" s="96"/>
      <c r="G10" s="96"/>
      <c r="H10" s="97"/>
      <c r="I10" s="16"/>
      <c r="J10" s="17"/>
      <c r="K10" s="17"/>
      <c r="L10" s="19"/>
      <c r="M10" s="13"/>
      <c r="N10" s="13"/>
    </row>
    <row r="11" spans="1:14" ht="3" customHeight="1">
      <c r="A11" s="10"/>
      <c r="B11" s="24"/>
      <c r="C11" s="98"/>
      <c r="D11" s="99"/>
      <c r="E11" s="99"/>
      <c r="F11" s="99"/>
      <c r="G11" s="99"/>
      <c r="H11" s="100"/>
      <c r="I11" s="8"/>
      <c r="J11" s="9"/>
      <c r="K11" s="9"/>
      <c r="L11" s="82"/>
      <c r="M11" s="82"/>
      <c r="N11" s="82"/>
    </row>
    <row r="12" spans="1:14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.75" customHeight="1">
      <c r="A13" s="85" t="s">
        <v>0</v>
      </c>
      <c r="B13" s="88" t="s">
        <v>1</v>
      </c>
      <c r="C13" s="88" t="s">
        <v>10</v>
      </c>
      <c r="D13" s="83" t="s">
        <v>2</v>
      </c>
      <c r="E13" s="84"/>
      <c r="F13" s="85" t="s">
        <v>8</v>
      </c>
      <c r="G13" s="85"/>
      <c r="H13" s="85"/>
      <c r="I13" s="85"/>
      <c r="J13" s="85"/>
      <c r="K13" s="85"/>
      <c r="L13" s="85"/>
      <c r="M13" s="85"/>
      <c r="N13" s="85"/>
    </row>
    <row r="14" spans="1:14" ht="15" customHeight="1">
      <c r="A14" s="85"/>
      <c r="B14" s="88"/>
      <c r="C14" s="86"/>
      <c r="D14" s="86" t="s">
        <v>3</v>
      </c>
      <c r="E14" s="86" t="s">
        <v>4</v>
      </c>
      <c r="F14" s="88" t="s">
        <v>7</v>
      </c>
      <c r="G14" s="88" t="s">
        <v>27</v>
      </c>
      <c r="H14" s="85" t="s">
        <v>9</v>
      </c>
      <c r="I14" s="85"/>
      <c r="J14" s="85"/>
      <c r="K14" s="85"/>
      <c r="L14" s="85"/>
      <c r="M14" s="88" t="s">
        <v>17</v>
      </c>
      <c r="N14" s="87" t="s">
        <v>6</v>
      </c>
    </row>
    <row r="15" spans="1:14" ht="120">
      <c r="A15" s="85"/>
      <c r="B15" s="88"/>
      <c r="C15" s="86"/>
      <c r="D15" s="86"/>
      <c r="E15" s="86"/>
      <c r="F15" s="88"/>
      <c r="G15" s="88"/>
      <c r="H15" s="6" t="s">
        <v>5</v>
      </c>
      <c r="I15" s="6" t="s">
        <v>6</v>
      </c>
      <c r="J15" s="5" t="s">
        <v>22</v>
      </c>
      <c r="K15" s="6" t="s">
        <v>16</v>
      </c>
      <c r="L15" s="6" t="s">
        <v>6</v>
      </c>
      <c r="M15" s="88"/>
      <c r="N15" s="87"/>
    </row>
    <row r="16" spans="1:14" ht="15" customHeight="1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 t="s">
        <v>11</v>
      </c>
      <c r="H16" s="7">
        <v>7</v>
      </c>
      <c r="I16" s="7" t="s">
        <v>12</v>
      </c>
      <c r="J16" s="7">
        <v>8</v>
      </c>
      <c r="K16" s="7">
        <v>9</v>
      </c>
      <c r="L16" s="7" t="s">
        <v>13</v>
      </c>
      <c r="M16" s="7">
        <v>10</v>
      </c>
      <c r="N16" s="7" t="s">
        <v>14</v>
      </c>
    </row>
    <row r="17" spans="1:14" s="30" customFormat="1" ht="101.25">
      <c r="A17" s="46" t="s">
        <v>49</v>
      </c>
      <c r="B17" s="47" t="s">
        <v>50</v>
      </c>
      <c r="C17" s="40" t="s">
        <v>68</v>
      </c>
      <c r="D17" s="46" t="s">
        <v>82</v>
      </c>
      <c r="E17" s="39">
        <v>1077</v>
      </c>
      <c r="F17" s="36">
        <v>13592</v>
      </c>
      <c r="G17" s="36">
        <v>8387</v>
      </c>
      <c r="H17" s="37">
        <v>3679.02</v>
      </c>
      <c r="I17" s="37">
        <v>2129.47</v>
      </c>
      <c r="J17" s="35" t="s">
        <v>71</v>
      </c>
      <c r="K17" s="37">
        <v>13592</v>
      </c>
      <c r="L17" s="37">
        <v>8387</v>
      </c>
      <c r="M17" s="37">
        <v>0</v>
      </c>
      <c r="N17" s="37">
        <v>0</v>
      </c>
    </row>
    <row r="18" spans="1:14" s="30" customFormat="1" ht="101.25" customHeight="1">
      <c r="A18" s="46" t="s">
        <v>78</v>
      </c>
      <c r="B18" s="47" t="s">
        <v>83</v>
      </c>
      <c r="C18" s="40" t="s">
        <v>94</v>
      </c>
      <c r="D18" s="46" t="s">
        <v>84</v>
      </c>
      <c r="E18" s="39">
        <v>117</v>
      </c>
      <c r="F18" s="36">
        <v>2353</v>
      </c>
      <c r="G18" s="36">
        <v>0</v>
      </c>
      <c r="H18" s="37">
        <v>1616.1</v>
      </c>
      <c r="I18" s="37">
        <v>0</v>
      </c>
      <c r="J18" s="35"/>
      <c r="K18" s="37">
        <v>2353</v>
      </c>
      <c r="L18" s="37">
        <v>0</v>
      </c>
      <c r="M18" s="37">
        <v>0</v>
      </c>
      <c r="N18" s="37">
        <v>0</v>
      </c>
    </row>
    <row r="19" spans="1:14" s="30" customFormat="1" ht="101.25" customHeight="1">
      <c r="A19" s="46" t="s">
        <v>85</v>
      </c>
      <c r="B19" s="47" t="s">
        <v>97</v>
      </c>
      <c r="C19" s="40" t="s">
        <v>98</v>
      </c>
      <c r="D19" s="46" t="s">
        <v>86</v>
      </c>
      <c r="E19" s="39">
        <v>15</v>
      </c>
      <c r="F19" s="36">
        <v>1200</v>
      </c>
      <c r="G19" s="36">
        <v>0</v>
      </c>
      <c r="H19" s="37">
        <v>93.8</v>
      </c>
      <c r="I19" s="37">
        <v>0</v>
      </c>
      <c r="J19" s="35"/>
      <c r="K19" s="37">
        <v>1200</v>
      </c>
      <c r="L19" s="37">
        <v>0</v>
      </c>
      <c r="M19" s="37">
        <v>0</v>
      </c>
      <c r="N19" s="37">
        <v>0</v>
      </c>
    </row>
    <row r="20" spans="1:14" s="30" customFormat="1" ht="146.25">
      <c r="A20" s="48" t="s">
        <v>59</v>
      </c>
      <c r="B20" s="46" t="s">
        <v>51</v>
      </c>
      <c r="C20" s="49" t="s">
        <v>93</v>
      </c>
      <c r="D20" s="46" t="s">
        <v>60</v>
      </c>
      <c r="E20" s="39">
        <v>281</v>
      </c>
      <c r="F20" s="36">
        <v>910</v>
      </c>
      <c r="G20" s="36">
        <v>819</v>
      </c>
      <c r="H20" s="37">
        <v>227.5</v>
      </c>
      <c r="I20" s="37">
        <v>204.75</v>
      </c>
      <c r="J20" s="50" t="s">
        <v>35</v>
      </c>
      <c r="K20" s="38">
        <v>910</v>
      </c>
      <c r="L20" s="38">
        <v>819</v>
      </c>
      <c r="M20" s="38">
        <v>0</v>
      </c>
      <c r="N20" s="38">
        <v>0</v>
      </c>
    </row>
    <row r="21" spans="1:14" s="30" customFormat="1" ht="168.75">
      <c r="A21" s="46" t="s">
        <v>52</v>
      </c>
      <c r="B21" s="48" t="s">
        <v>53</v>
      </c>
      <c r="C21" s="43" t="s">
        <v>87</v>
      </c>
      <c r="D21" s="46" t="s">
        <v>61</v>
      </c>
      <c r="E21" s="39">
        <v>87</v>
      </c>
      <c r="F21" s="36">
        <v>488.92</v>
      </c>
      <c r="G21" s="36">
        <v>420</v>
      </c>
      <c r="H21" s="37">
        <v>0</v>
      </c>
      <c r="I21" s="37">
        <v>0</v>
      </c>
      <c r="J21" s="35" t="s">
        <v>72</v>
      </c>
      <c r="K21" s="37">
        <v>488.92</v>
      </c>
      <c r="L21" s="37">
        <v>420</v>
      </c>
      <c r="M21" s="37">
        <v>0</v>
      </c>
      <c r="N21" s="37">
        <v>0</v>
      </c>
    </row>
    <row r="22" spans="1:14" s="30" customFormat="1" ht="112.5">
      <c r="A22" s="46" t="s">
        <v>54</v>
      </c>
      <c r="B22" s="48" t="s">
        <v>55</v>
      </c>
      <c r="C22" s="40" t="s">
        <v>89</v>
      </c>
      <c r="D22" s="46" t="s">
        <v>62</v>
      </c>
      <c r="E22" s="39">
        <v>389</v>
      </c>
      <c r="F22" s="36">
        <v>1040</v>
      </c>
      <c r="G22" s="36">
        <v>936</v>
      </c>
      <c r="H22" s="38">
        <v>260</v>
      </c>
      <c r="I22" s="38">
        <v>234</v>
      </c>
      <c r="J22" s="50" t="s">
        <v>95</v>
      </c>
      <c r="K22" s="38">
        <v>1040</v>
      </c>
      <c r="L22" s="38">
        <v>936</v>
      </c>
      <c r="M22" s="38">
        <v>0</v>
      </c>
      <c r="N22" s="38">
        <v>0</v>
      </c>
    </row>
    <row r="23" spans="1:14" s="30" customFormat="1" ht="169.5" customHeight="1">
      <c r="A23" s="41" t="s">
        <v>36</v>
      </c>
      <c r="B23" s="40" t="s">
        <v>37</v>
      </c>
      <c r="C23" s="40" t="s">
        <v>90</v>
      </c>
      <c r="D23" s="46" t="s">
        <v>63</v>
      </c>
      <c r="E23" s="39">
        <v>115</v>
      </c>
      <c r="F23" s="36">
        <v>523</v>
      </c>
      <c r="G23" s="36">
        <v>470</v>
      </c>
      <c r="H23" s="37">
        <v>363.25</v>
      </c>
      <c r="I23" s="37">
        <v>357.22</v>
      </c>
      <c r="J23" s="51" t="s">
        <v>73</v>
      </c>
      <c r="K23" s="37">
        <v>523</v>
      </c>
      <c r="L23" s="37">
        <v>470</v>
      </c>
      <c r="M23" s="37">
        <v>0</v>
      </c>
      <c r="N23" s="37">
        <v>0</v>
      </c>
    </row>
    <row r="24" spans="1:14" s="30" customFormat="1" ht="90">
      <c r="A24" s="42" t="s">
        <v>38</v>
      </c>
      <c r="B24" s="42" t="s">
        <v>39</v>
      </c>
      <c r="C24" s="42" t="s">
        <v>79</v>
      </c>
      <c r="D24" s="46" t="s">
        <v>64</v>
      </c>
      <c r="E24" s="39">
        <v>180</v>
      </c>
      <c r="F24" s="36">
        <v>725</v>
      </c>
      <c r="G24" s="36">
        <v>652</v>
      </c>
      <c r="H24" s="37">
        <v>341.82</v>
      </c>
      <c r="I24" s="37">
        <v>341.82</v>
      </c>
      <c r="J24" s="35" t="s">
        <v>74</v>
      </c>
      <c r="K24" s="37">
        <v>725</v>
      </c>
      <c r="L24" s="37">
        <v>652</v>
      </c>
      <c r="M24" s="37">
        <v>0</v>
      </c>
      <c r="N24" s="37">
        <v>0</v>
      </c>
    </row>
    <row r="25" spans="1:14" s="30" customFormat="1" ht="119.25" customHeight="1">
      <c r="A25" s="41" t="s">
        <v>40</v>
      </c>
      <c r="B25" s="40" t="s">
        <v>41</v>
      </c>
      <c r="C25" s="40" t="s">
        <v>91</v>
      </c>
      <c r="D25" s="46" t="s">
        <v>65</v>
      </c>
      <c r="E25" s="39">
        <v>146</v>
      </c>
      <c r="F25" s="36">
        <v>523</v>
      </c>
      <c r="G25" s="36">
        <v>470</v>
      </c>
      <c r="H25" s="37">
        <v>22.37</v>
      </c>
      <c r="I25" s="37">
        <v>1.75</v>
      </c>
      <c r="J25" s="35" t="s">
        <v>75</v>
      </c>
      <c r="K25" s="37">
        <v>523</v>
      </c>
      <c r="L25" s="37">
        <v>470</v>
      </c>
      <c r="M25" s="37">
        <v>0</v>
      </c>
      <c r="N25" s="37">
        <v>0</v>
      </c>
    </row>
    <row r="26" spans="1:14" s="30" customFormat="1" ht="135">
      <c r="A26" s="41" t="s">
        <v>42</v>
      </c>
      <c r="B26" s="40" t="s">
        <v>43</v>
      </c>
      <c r="C26" s="40" t="s">
        <v>80</v>
      </c>
      <c r="D26" s="46" t="s">
        <v>66</v>
      </c>
      <c r="E26" s="39">
        <v>159</v>
      </c>
      <c r="F26" s="36">
        <v>725</v>
      </c>
      <c r="G26" s="36">
        <v>652</v>
      </c>
      <c r="H26" s="37">
        <v>253.95</v>
      </c>
      <c r="I26" s="37">
        <v>212.95</v>
      </c>
      <c r="J26" s="35" t="s">
        <v>76</v>
      </c>
      <c r="K26" s="37">
        <v>725</v>
      </c>
      <c r="L26" s="37">
        <v>652</v>
      </c>
      <c r="M26" s="37">
        <v>0</v>
      </c>
      <c r="N26" s="37">
        <v>0</v>
      </c>
    </row>
    <row r="27" spans="1:14" s="30" customFormat="1" ht="78.75">
      <c r="A27" s="46" t="s">
        <v>56</v>
      </c>
      <c r="B27" s="46" t="s">
        <v>57</v>
      </c>
      <c r="C27" s="40" t="s">
        <v>92</v>
      </c>
      <c r="D27" s="46" t="s">
        <v>64</v>
      </c>
      <c r="E27" s="39">
        <v>210</v>
      </c>
      <c r="F27" s="36">
        <v>521</v>
      </c>
      <c r="G27" s="36">
        <v>469</v>
      </c>
      <c r="H27" s="37">
        <v>333.72</v>
      </c>
      <c r="I27" s="37">
        <v>313.72</v>
      </c>
      <c r="J27" s="50" t="s">
        <v>96</v>
      </c>
      <c r="K27" s="37">
        <v>521</v>
      </c>
      <c r="L27" s="37">
        <v>469</v>
      </c>
      <c r="M27" s="37">
        <v>0</v>
      </c>
      <c r="N27" s="37">
        <v>0</v>
      </c>
    </row>
    <row r="28" spans="1:14" s="30" customFormat="1" ht="135">
      <c r="A28" s="41" t="s">
        <v>44</v>
      </c>
      <c r="B28" s="40" t="s">
        <v>58</v>
      </c>
      <c r="C28" s="40" t="s">
        <v>81</v>
      </c>
      <c r="D28" s="46" t="s">
        <v>67</v>
      </c>
      <c r="E28" s="39">
        <v>142</v>
      </c>
      <c r="F28" s="36">
        <v>781</v>
      </c>
      <c r="G28" s="36">
        <v>703</v>
      </c>
      <c r="H28" s="37">
        <v>398.12</v>
      </c>
      <c r="I28" s="37">
        <v>397.92</v>
      </c>
      <c r="J28" s="35" t="s">
        <v>77</v>
      </c>
      <c r="K28" s="37">
        <v>781</v>
      </c>
      <c r="L28" s="37">
        <v>703</v>
      </c>
      <c r="M28" s="37">
        <v>0</v>
      </c>
      <c r="N28" s="37">
        <v>0</v>
      </c>
    </row>
    <row r="29" spans="1:14" ht="15" customHeight="1">
      <c r="A29" s="2"/>
      <c r="B29" s="2"/>
      <c r="C29" s="2"/>
      <c r="D29" s="2"/>
      <c r="E29" s="45" t="s">
        <v>15</v>
      </c>
      <c r="F29" s="34">
        <f>SUM(F17:F28)</f>
        <v>23381.92</v>
      </c>
      <c r="G29" s="34">
        <f>G17+G18+G19+G20+G21+G22+G23+G24+G25+G26+G27+G28</f>
        <v>13978</v>
      </c>
      <c r="H29" s="34">
        <f>SUM(H17:H28)</f>
        <v>7589.65</v>
      </c>
      <c r="I29" s="34">
        <f>SUM(I17:I28)</f>
        <v>4193.599999999999</v>
      </c>
      <c r="J29" s="33"/>
      <c r="K29" s="34">
        <f>SUM(K17:K28)</f>
        <v>23381.92</v>
      </c>
      <c r="L29" s="34">
        <f>SUM(L17:L28)</f>
        <v>13978</v>
      </c>
      <c r="M29" s="34">
        <f>SUM(M17:M28)</f>
        <v>0</v>
      </c>
      <c r="N29" s="34">
        <f>SUM(N17:N28)</f>
        <v>0</v>
      </c>
    </row>
    <row r="30" spans="1:14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7.5" customHeight="1">
      <c r="A32" s="89" t="s">
        <v>20</v>
      </c>
      <c r="B32" s="90"/>
      <c r="C32" s="79" t="s">
        <v>29</v>
      </c>
      <c r="D32" s="80"/>
      <c r="E32" s="80"/>
      <c r="F32" s="80"/>
      <c r="G32" s="81"/>
      <c r="H32" s="2"/>
      <c r="I32" s="113" t="s">
        <v>21</v>
      </c>
      <c r="J32" s="114"/>
      <c r="K32" s="79" t="s">
        <v>29</v>
      </c>
      <c r="L32" s="80"/>
      <c r="M32" s="80"/>
      <c r="N32" s="81"/>
    </row>
    <row r="33" spans="1:14" ht="15.75" customHeight="1">
      <c r="A33" s="91"/>
      <c r="B33" s="92"/>
      <c r="C33" s="101" t="s">
        <v>69</v>
      </c>
      <c r="D33" s="102"/>
      <c r="E33" s="102"/>
      <c r="F33" s="102"/>
      <c r="G33" s="103"/>
      <c r="H33" s="2"/>
      <c r="I33" s="113"/>
      <c r="J33" s="114"/>
      <c r="K33" s="107"/>
      <c r="L33" s="108"/>
      <c r="M33" s="108"/>
      <c r="N33" s="109"/>
    </row>
    <row r="34" spans="1:14" ht="7.5" customHeight="1">
      <c r="A34" s="91"/>
      <c r="B34" s="92"/>
      <c r="C34" s="104"/>
      <c r="D34" s="105"/>
      <c r="E34" s="105"/>
      <c r="F34" s="105"/>
      <c r="G34" s="106"/>
      <c r="H34" s="2"/>
      <c r="I34" s="89"/>
      <c r="J34" s="90"/>
      <c r="K34" s="110"/>
      <c r="L34" s="111"/>
      <c r="M34" s="111"/>
      <c r="N34" s="112"/>
    </row>
    <row r="35" spans="1:14" ht="7.5" customHeight="1">
      <c r="A35" s="13"/>
      <c r="B35" s="14"/>
      <c r="C35" s="23" t="s">
        <v>24</v>
      </c>
      <c r="D35" s="3"/>
      <c r="E35" s="3"/>
      <c r="F35" s="3"/>
      <c r="G35" s="4"/>
      <c r="H35" s="2"/>
      <c r="I35" s="13"/>
      <c r="J35" s="14"/>
      <c r="K35" s="23" t="s">
        <v>24</v>
      </c>
      <c r="L35" s="3"/>
      <c r="M35" s="3"/>
      <c r="N35" s="4"/>
    </row>
    <row r="36" spans="1:14" ht="24.75" customHeight="1">
      <c r="A36" s="13"/>
      <c r="B36" s="14"/>
      <c r="C36" s="115" t="s">
        <v>70</v>
      </c>
      <c r="D36" s="116"/>
      <c r="E36" s="116"/>
      <c r="F36" s="116"/>
      <c r="G36" s="117"/>
      <c r="H36" s="2"/>
      <c r="I36" s="13"/>
      <c r="J36" s="14"/>
      <c r="K36" s="115"/>
      <c r="L36" s="116"/>
      <c r="M36" s="116"/>
      <c r="N36" s="117"/>
    </row>
    <row r="37" spans="1:14" ht="7.5" customHeight="1">
      <c r="A37" s="11"/>
      <c r="B37" s="12"/>
      <c r="C37" s="11"/>
      <c r="D37" s="11"/>
      <c r="E37" s="11"/>
      <c r="F37" s="11"/>
      <c r="G37" s="12"/>
      <c r="H37" s="2"/>
      <c r="I37" s="11"/>
      <c r="J37" s="12"/>
      <c r="K37" s="15"/>
      <c r="L37" s="11"/>
      <c r="M37" s="11"/>
      <c r="N37" s="12"/>
    </row>
    <row r="38" spans="1:14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 customHeight="1">
      <c r="A39" s="26" t="s">
        <v>28</v>
      </c>
      <c r="B39" s="2"/>
      <c r="C39" s="44">
        <v>41648</v>
      </c>
      <c r="D39" s="2"/>
      <c r="E39" s="2"/>
      <c r="F39" s="18" t="s">
        <v>30</v>
      </c>
      <c r="G39" s="2"/>
      <c r="H39" s="2"/>
      <c r="I39" s="2"/>
      <c r="J39" s="2"/>
      <c r="K39" s="2"/>
      <c r="L39" s="2"/>
      <c r="M39" s="2"/>
      <c r="N39" s="2"/>
    </row>
    <row r="40" spans="2:14" ht="12" customHeight="1">
      <c r="B40" s="2"/>
      <c r="D40" s="2"/>
      <c r="E40" s="2"/>
      <c r="F40" s="18" t="s">
        <v>31</v>
      </c>
      <c r="G40" s="2"/>
      <c r="H40" s="2"/>
      <c r="I40" s="2"/>
      <c r="J40" s="2"/>
      <c r="K40" s="2"/>
      <c r="L40" s="2"/>
      <c r="M40" s="2"/>
      <c r="N40" s="2"/>
    </row>
    <row r="41" spans="1:14" ht="12" customHeight="1">
      <c r="A41" s="2"/>
      <c r="B41" s="2"/>
      <c r="C41" s="2"/>
      <c r="D41" s="2"/>
      <c r="E41" s="2"/>
      <c r="F41" s="18" t="s">
        <v>32</v>
      </c>
      <c r="G41" s="2"/>
      <c r="H41" s="2"/>
      <c r="I41" s="2"/>
      <c r="J41" s="2"/>
      <c r="K41" s="2"/>
      <c r="L41" s="2"/>
      <c r="M41" s="2"/>
      <c r="N41" s="2"/>
    </row>
    <row r="42" spans="2:14" ht="12" customHeight="1">
      <c r="B42" s="2"/>
      <c r="C42" s="2"/>
      <c r="D42" s="2"/>
      <c r="E42" s="2"/>
      <c r="F42" s="18" t="s">
        <v>33</v>
      </c>
      <c r="G42" s="2"/>
      <c r="H42" s="2"/>
      <c r="I42" s="2"/>
      <c r="J42" s="2"/>
      <c r="K42" s="2"/>
      <c r="L42" s="2"/>
      <c r="M42" s="2"/>
      <c r="N42" s="2"/>
    </row>
    <row r="43" spans="1:15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</sheetData>
  <sheetProtection/>
  <mergeCells count="31">
    <mergeCell ref="K36:N36"/>
    <mergeCell ref="G14:G15"/>
    <mergeCell ref="H14:L14"/>
    <mergeCell ref="C36:G36"/>
    <mergeCell ref="K32:N32"/>
    <mergeCell ref="A32:B34"/>
    <mergeCell ref="C10:H11"/>
    <mergeCell ref="E14:E15"/>
    <mergeCell ref="C33:G34"/>
    <mergeCell ref="K33:N34"/>
    <mergeCell ref="I32:J34"/>
    <mergeCell ref="C13:C15"/>
    <mergeCell ref="A13:A15"/>
    <mergeCell ref="F14:F15"/>
    <mergeCell ref="N14:N15"/>
    <mergeCell ref="B13:B15"/>
    <mergeCell ref="M14:M15"/>
    <mergeCell ref="A3:B5"/>
    <mergeCell ref="J3:K5"/>
    <mergeCell ref="J6:K8"/>
    <mergeCell ref="A6:B8"/>
    <mergeCell ref="C3:H5"/>
    <mergeCell ref="C6:H8"/>
    <mergeCell ref="L3:N5"/>
    <mergeCell ref="L6:N8"/>
    <mergeCell ref="C9:H9"/>
    <mergeCell ref="C32:G32"/>
    <mergeCell ref="L11:N11"/>
    <mergeCell ref="D13:E13"/>
    <mergeCell ref="F13:N13"/>
    <mergeCell ref="D14:D15"/>
  </mergeCells>
  <printOptions/>
  <pageMargins left="0.4724409448818898" right="0.3937007874015748" top="0.3937007874015748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Ltd., Parnu mnt 154, 11317 Tallinn, Estonia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MS Office 2000(TM) file templates</dc:subject>
  <dc:creator>DF, Identity Matters and Visual Affairs</dc:creator>
  <cp:keywords/>
  <dc:description>Version 1.0, Nov 2003</dc:description>
  <cp:lastModifiedBy>Your User Name</cp:lastModifiedBy>
  <cp:lastPrinted>2013-07-10T07:18:54Z</cp:lastPrinted>
  <dcterms:created xsi:type="dcterms:W3CDTF">2003-12-01T09:40:20Z</dcterms:created>
  <dcterms:modified xsi:type="dcterms:W3CDTF">2014-01-09T11:19:26Z</dcterms:modified>
  <cp:category>DF Ltd., Parnu mnt 154, 11317 Tallinn, Estonia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1359837774</vt:i4>
  </property>
  <property fmtid="{D5CDD505-2E9C-101B-9397-08002B2CF9AE}" pid="3" name="_EmailSubject">
    <vt:lpwstr>hasardi materjalide väljavahetamine veebis</vt:lpwstr>
  </property>
  <property fmtid="{D5CDD505-2E9C-101B-9397-08002B2CF9AE}" pid="4" name="_AuthorEmail">
    <vt:lpwstr>Triin.Paarmaa@sm.ee</vt:lpwstr>
  </property>
  <property fmtid="{D5CDD505-2E9C-101B-9397-08002B2CF9AE}" pid="5" name="_AuthorEmailDisplayName">
    <vt:lpwstr>Triin Paarmaa</vt:lpwstr>
  </property>
  <property fmtid="{D5CDD505-2E9C-101B-9397-08002B2CF9AE}" pid="6" name="_NewReviewCycle">
    <vt:lpwstr/>
  </property>
  <property fmtid="{D5CDD505-2E9C-101B-9397-08002B2CF9AE}" pid="7" name="_PreviousAdHocReviewCycleID">
    <vt:i4>-411941498</vt:i4>
  </property>
  <property fmtid="{D5CDD505-2E9C-101B-9397-08002B2CF9AE}" pid="8" name="_ReviewingToolsShownOnce">
    <vt:lpwstr/>
  </property>
</Properties>
</file>