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4700" windowHeight="8340" activeTab="3"/>
  </bookViews>
  <sheets>
    <sheet name="Aruanne" sheetId="1" r:id="rId1"/>
    <sheet name="Lisa 1" sheetId="2" r:id="rId2"/>
    <sheet name="Lisa 2" sheetId="3" r:id="rId3"/>
    <sheet name="Lisa 3" sheetId="4" r:id="rId4"/>
  </sheets>
  <definedNames>
    <definedName name="Text7" localSheetId="0">'Aruanne'!$B$16</definedName>
  </definedNames>
  <calcPr fullCalcOnLoad="1"/>
</workbook>
</file>

<file path=xl/sharedStrings.xml><?xml version="1.0" encoding="utf-8"?>
<sst xmlns="http://schemas.openxmlformats.org/spreadsheetml/2006/main" count="210" uniqueCount="193">
  <si>
    <t>Kontaktisik</t>
  </si>
  <si>
    <t>Kuupäev</t>
  </si>
  <si>
    <t>TULUD KOKKU</t>
  </si>
  <si>
    <t>Planeeritud / taotletud summa</t>
  </si>
  <si>
    <t>KULUD KOKKU</t>
  </si>
  <si>
    <t>Täiendav/selgitav informatsioon (vajadusel)</t>
  </si>
  <si>
    <t>Makse saaja</t>
  </si>
  <si>
    <t>Kulu-dokumendi number</t>
  </si>
  <si>
    <t>Kuludokumendi nimetus</t>
  </si>
  <si>
    <t>Kulu-dokumendi kuupäev</t>
  </si>
  <si>
    <t>Tasumise kuupäev</t>
  </si>
  <si>
    <t>Kulu sisu kirjeldus</t>
  </si>
  <si>
    <t>KOKKU</t>
  </si>
  <si>
    <t xml:space="preserve">PROJEKTI NIMETUS: </t>
  </si>
  <si>
    <t>Telefon</t>
  </si>
  <si>
    <t>E-posti aadress</t>
  </si>
  <si>
    <t>Projekti nimetus</t>
  </si>
  <si>
    <t>Projekti toimumise tegelik ajavahemik</t>
  </si>
  <si>
    <t>Toetuse saaja volitatud esindaja nimi ja ametikoht</t>
  </si>
  <si>
    <t xml:space="preserve">●       LISA 1 – Projekti tulude-kulude aruanne </t>
  </si>
  <si>
    <t>●       LISA 3 – Lühiülevaade projekti teostumisest (sh hinnang projekti teostumisele võrreldes taotluses esitatuga)</t>
  </si>
  <si>
    <t>KOHUSTUSLIKUD LISADOKUMENDID, tuleb täita lisatud vahekaardid</t>
  </si>
  <si>
    <t xml:space="preserve">LISA 1 – Projekti tulude-kulude aruanne </t>
  </si>
  <si>
    <t>LISA 3 – Lühiülevaade projekti teostumisest (sh hinnang projekti teostumisele võrreldes taotluses esitatuga)</t>
  </si>
  <si>
    <t>NB: Vormi täitmisel tuleb täita kõik veerud</t>
  </si>
  <si>
    <t>NB: Lisa 2 järgmisel lehel</t>
  </si>
  <si>
    <t>NB: Lisa 3 järgmisel lehel</t>
  </si>
  <si>
    <t>Jrk nr.</t>
  </si>
  <si>
    <t>NB! Maksedokumentide koopiaid ei ole vaja lisada</t>
  </si>
  <si>
    <t>Kinnitan, et aruandes ja selle lisades esitatud andmed on õiged:</t>
  </si>
  <si>
    <t>Lepingu nr, sõlmimise kuupäev</t>
  </si>
  <si>
    <t xml:space="preserve">Toetuse saaja nimetus </t>
  </si>
  <si>
    <t>Projekti üldmaksumus, EUR</t>
  </si>
  <si>
    <t>Omafinantseeringu summa, EUR</t>
  </si>
  <si>
    <t>Kaasfinantseeringute summa, EUR</t>
  </si>
  <si>
    <t>HMN poolt eraldatud toetuse summa, EUR</t>
  </si>
  <si>
    <t xml:space="preserve">●       LISA 2 – Hasartmängumaksunõukogu otsusega saadud toetuse finantsaruanne </t>
  </si>
  <si>
    <t>3.1.</t>
  </si>
  <si>
    <t xml:space="preserve">3.2. </t>
  </si>
  <si>
    <t>Hasartmängumaksu nõukogult saadud toetuse summa:</t>
  </si>
  <si>
    <t>Hasartmängumaksu nõukogult saadud toetuse kasutamata jääk:</t>
  </si>
  <si>
    <t>NB! Sotsiaalministeeriumil on õigus nõuda toetuse saajalt kuludokumentide ja täiendavate dokumentide ning andmete (sh detailsema tulude-kulude aruande) esitamist, lähtudes lepingutingimustest ja Sotsiaalministeeriumi veebilehel toodud tingimustest.</t>
  </si>
  <si>
    <t>Tegelik / saadud summa</t>
  </si>
  <si>
    <t>Kasutatud HMN toetus, EUR</t>
  </si>
  <si>
    <t>3. Elluviidud tegevused</t>
  </si>
  <si>
    <t>Alljärgnevalt on toodud juhend projekti rakendamise käigus elluviidud tegevuste kirjeldamiseks. Palume märkida ära ka kõik projektiga seotud positiivsed ja negatiivsed kogemused. Võimalusel siia lisada ka projekti elluviimisega seotud väljundid (video, fotod, veebilehekülg, artiklid jne) ning informatsioon nende levitamise kohta.</t>
  </si>
  <si>
    <t xml:space="preserve">Palume kirjeldada ettevalmistusi projekti elluviimiseks </t>
  </si>
  <si>
    <t>Palume kirjeldada praktilisi tugitegevusi (transport, side jms)</t>
  </si>
  <si>
    <t>3.2. Ettevalmistused</t>
  </si>
  <si>
    <t>3.3. Praktiline korraldus</t>
  </si>
  <si>
    <t xml:space="preserve"> ÜLEVAADE PROJEKTI TEOSTUMISEST:</t>
  </si>
  <si>
    <t>3.1. Tegevuste kirjeldus</t>
  </si>
  <si>
    <t xml:space="preserve">Kas saavutati püstitatud eesmärgid? </t>
  </si>
  <si>
    <t>3.4.  Saavutused</t>
  </si>
  <si>
    <t>Milline on olnud sihtgrupipoolne tagasiside? Millised probleemid on lahendamata ning kas on vajadus jätkutegevusteks? Palume siinkohal viidata, mis meetodil kogutud informatsiooni põhjal te eelnevatele küsimustele vastasite.</t>
  </si>
  <si>
    <t>3.5. Jätkutegevused</t>
  </si>
  <si>
    <t>Kas ja kuidas on planeeritud projekti jätkutegevused?</t>
  </si>
  <si>
    <t>3.6. Majanduslik külg</t>
  </si>
  <si>
    <t>Kas projekti elluviimiseks otsiti ka täiendavaid ressursse? Kui jah, siis palume kirjeldada täiendava finantseerimise otsinguid ja sellega seoses tekkinud tähelepanekuid, esinenud raskuseid</t>
  </si>
  <si>
    <t>3.7.Järeldused, ettepanekud</t>
  </si>
  <si>
    <t xml:space="preserve">Palume kirjeldada projekti rakendamisel ilmnenud probleeme. Kas sooviksite veelkord taolise projekti elluviimisega tegeleda? </t>
  </si>
  <si>
    <t>Muud kommentaarid</t>
  </si>
  <si>
    <t>Palume anda tegevuste üldkirjeldus (kontekst, teema jms)</t>
  </si>
  <si>
    <t xml:space="preserve">NB! Kui tegemist vahearuandega, täita esimene rida. </t>
  </si>
  <si>
    <t>Toetus eraldatud vastavalt HMN protokollile nr, kuupäev</t>
  </si>
  <si>
    <t>Kulu liik (tegevuste ja kulude nimetused, summad kulugruppide lõikes ja projekti üldmaksumus)</t>
  </si>
  <si>
    <t>NR</t>
  </si>
  <si>
    <t>1.</t>
  </si>
  <si>
    <t xml:space="preserve">Hasartmängumaksu tuludest </t>
  </si>
  <si>
    <t>2.</t>
  </si>
  <si>
    <t>Omafinantseering</t>
  </si>
  <si>
    <t>3.</t>
  </si>
  <si>
    <t>3.2.</t>
  </si>
  <si>
    <t>Palume esitada projekti sisu lühikokkuvõte:</t>
  </si>
  <si>
    <t>2.2. koostööpartner(d):</t>
  </si>
  <si>
    <t>2.3. projektis osalenud inimeste arv:</t>
  </si>
  <si>
    <t>2.4. projekti täitmise kestus:</t>
  </si>
  <si>
    <t>2.5. täiendavate ressursside taotlemiseks esitatud taotlused (ning kas need rahuldati):</t>
  </si>
  <si>
    <t xml:space="preserve">2. Palume välja tuua muudatused projektitaotluses esitatud ja projekti täitmise tegelike üldnäitajate osas, põhjendada: </t>
  </si>
  <si>
    <t>2.1. eesmärgid</t>
  </si>
  <si>
    <t>2.6. Projekti oodatavate ja projekti täitmise tegelike mõõdetavate tulemuste võrdlus</t>
  </si>
  <si>
    <t>2.7. Muu</t>
  </si>
  <si>
    <t xml:space="preserve">1. </t>
  </si>
  <si>
    <t>HMN toetus</t>
  </si>
  <si>
    <t xml:space="preserve">1.1. </t>
  </si>
  <si>
    <t>2.1.</t>
  </si>
  <si>
    <t>2.2.</t>
  </si>
  <si>
    <t xml:space="preserve">1.2. </t>
  </si>
  <si>
    <t>(Kaasfinantseerija nimetus)</t>
  </si>
  <si>
    <t>Omafinantseeringu arvelt tehtud kulud kokku</t>
  </si>
  <si>
    <t>3.2.1.</t>
  </si>
  <si>
    <t>Kaasfinantseeringute arvelt tehtud kulud kokku</t>
  </si>
  <si>
    <t>X</t>
  </si>
  <si>
    <t xml:space="preserve">Kaasfinantseeringud </t>
  </si>
  <si>
    <t>Taotluses esitatud eelarve, EUR</t>
  </si>
  <si>
    <t>Eelarve täitmine, EUR</t>
  </si>
  <si>
    <t>HMN toetuse arvelt tehtud kulud kokku</t>
  </si>
  <si>
    <t>4.</t>
  </si>
  <si>
    <t>5.</t>
  </si>
  <si>
    <t>6.</t>
  </si>
  <si>
    <t>7.</t>
  </si>
  <si>
    <t>8.</t>
  </si>
  <si>
    <t>9.</t>
  </si>
  <si>
    <t>10.</t>
  </si>
  <si>
    <t>11.</t>
  </si>
  <si>
    <t>12.</t>
  </si>
  <si>
    <t>13.</t>
  </si>
  <si>
    <t xml:space="preserve">HMN toetuse kasutamata jääk (tagastamisele kuuluv summa) vt Lisa 2 </t>
  </si>
  <si>
    <t>HASARTMÄNGUMAKSU LAEKUMISEST ANTUD TOETUSE KASUTAMISE ARUANNE</t>
  </si>
  <si>
    <t xml:space="preserve">LISA 2 – Hasartmängumaksu laekumisest antud toetuse finantsaruanne </t>
  </si>
  <si>
    <t>HASARTMÄNGUMAKSU LAEKUMISEST ANTUD TOETUSE KASUTAMINE</t>
  </si>
  <si>
    <t>Sotsiaalministri       2012. a käskkirja nr   
„Hasartmängumaksu laekumisest toetuste 
taotluste menetlemise, toetuse kasutamise
lepingute sõlmimise, toetuse kasutamise
üle järelevalve tegemise ja toetuse 
tagasinõudmise kord Sotsiaalministeeriumis“
LISA 3</t>
  </si>
  <si>
    <t>Tulud finantseerijate lõikes</t>
  </si>
  <si>
    <t>Kaasfinantseerijad (loetleda eraldi)</t>
  </si>
  <si>
    <r>
      <t xml:space="preserve">TULUD </t>
    </r>
    <r>
      <rPr>
        <sz val="11"/>
        <rFont val="Arial"/>
        <family val="2"/>
      </rPr>
      <t>(KÕIK PROJEKTIGA SEOTUD SISSETULEKUD, KAASA ARVATUD TEISTEST ALLIKATEST SAADUD TOETUSED, OMATULUD)</t>
    </r>
  </si>
  <si>
    <r>
      <t>KULUD</t>
    </r>
    <r>
      <rPr>
        <sz val="11"/>
        <rFont val="Arial"/>
        <family val="2"/>
      </rPr>
      <t xml:space="preserve"> (KÕIK PROJEKTI RAAMES TEHTUD KULUTUSED FINANTSEERIJATE LÕIKES LÄHTUVALT KASUTAMISE EESMÄRGIST JA TAOTLUSES ESITATUD EELARVEST)</t>
    </r>
  </si>
  <si>
    <r>
      <rPr>
        <b/>
        <sz val="11"/>
        <rFont val="Arial"/>
        <family val="2"/>
      </rPr>
      <t>3.</t>
    </r>
    <r>
      <rPr>
        <sz val="11"/>
        <rFont val="Arial"/>
        <family val="2"/>
      </rPr>
      <t xml:space="preserve"> </t>
    </r>
  </si>
  <si>
    <t>Kulu-dokumendi summa, EUR</t>
  </si>
  <si>
    <r>
      <t xml:space="preserve">Vahearuanne </t>
    </r>
    <r>
      <rPr>
        <i/>
        <sz val="11"/>
        <rFont val="Arial"/>
        <family val="2"/>
      </rPr>
      <t>(periood, mille kohta aruanne esitatakse)</t>
    </r>
  </si>
  <si>
    <r>
      <t xml:space="preserve">Koondaruanne </t>
    </r>
    <r>
      <rPr>
        <i/>
        <sz val="11"/>
        <rFont val="Arial"/>
        <family val="2"/>
      </rPr>
      <t>(projekti elluviimise kogu periood)</t>
    </r>
  </si>
  <si>
    <t>NB! Toetuse saaja on kohustatud pidama Toetuse kohta arvestust vastavalt raamatupidamise seadusest tulenevatele nõuetele, sealhulgas pidama eraldi kuluarvestust projekti kohta ning kulutõendavatele dokumentidele märkima omakäelise kinnituse, et tegemist on antud  Projekti kuluga.</t>
  </si>
  <si>
    <r>
      <t xml:space="preserve">Toetuse saaja kohustub tagastama jäägi samal ajal aruande esitamisega. </t>
    </r>
    <r>
      <rPr>
        <sz val="11"/>
        <rFont val="Arial"/>
        <family val="2"/>
      </rPr>
      <t xml:space="preserve">                    
</t>
    </r>
    <r>
      <rPr>
        <b/>
        <sz val="11"/>
        <rFont val="Arial"/>
        <family val="2"/>
      </rPr>
      <t>saaja</t>
    </r>
    <r>
      <rPr>
        <sz val="11"/>
        <rFont val="Arial"/>
        <family val="2"/>
      </rPr>
      <t xml:space="preserve">: </t>
    </r>
    <r>
      <rPr>
        <b/>
        <sz val="11"/>
        <rFont val="Arial"/>
        <family val="2"/>
      </rPr>
      <t>Rahandusministeerium</t>
    </r>
    <r>
      <rPr>
        <sz val="11"/>
        <rFont val="Arial"/>
        <family val="2"/>
      </rPr>
      <t xml:space="preserve">                                                      arvelduskonto: SEB 10220034796011; Swedbank 221023778606; Danske Bank AS Eesti Filiaal
 333416110002; Nordea 17001577198
</t>
    </r>
    <r>
      <rPr>
        <b/>
        <sz val="11"/>
        <rFont val="Arial"/>
        <family val="2"/>
      </rPr>
      <t xml:space="preserve">viitenumber: 2500069921
selgitus: </t>
    </r>
    <r>
      <rPr>
        <b/>
        <sz val="11"/>
        <color indexed="10"/>
        <rFont val="Arial"/>
        <family val="2"/>
      </rPr>
      <t xml:space="preserve">leping nr ... </t>
    </r>
  </si>
  <si>
    <t>1.3.</t>
  </si>
  <si>
    <t>1.4.</t>
  </si>
  <si>
    <t>1.5.</t>
  </si>
  <si>
    <t>Jõgevamaa Puuetega Inimeste Koda</t>
  </si>
  <si>
    <t>Helika Sõber</t>
  </si>
  <si>
    <t>776 0192, 5347 2933</t>
  </si>
  <si>
    <t>jogevapik@gmail.com</t>
  </si>
  <si>
    <t>01.01.2014 - 31.12.2014</t>
  </si>
  <si>
    <t xml:space="preserve">Allkiri / võib saata ka digitaalselt allkirjastatuna </t>
  </si>
  <si>
    <t>Kommunaalkulud</t>
  </si>
  <si>
    <t>Bürookulud</t>
  </si>
  <si>
    <t>Postikulu</t>
  </si>
  <si>
    <t>Pangateenus</t>
  </si>
  <si>
    <t>Transport, isikliku sõiduauto hüvis</t>
  </si>
  <si>
    <t>Lähetused</t>
  </si>
  <si>
    <t>Infotehnoloogia</t>
  </si>
  <si>
    <t>Majanduskulu</t>
  </si>
  <si>
    <t>Ajalehed, ajakirjad</t>
  </si>
  <si>
    <t>Info-, teabepäevad, ümarlauad</t>
  </si>
  <si>
    <t>Reklaam</t>
  </si>
  <si>
    <t>Tegevjuhi tõõtasu</t>
  </si>
  <si>
    <t>Ruumide rent</t>
  </si>
  <si>
    <t>Transpordikulu</t>
  </si>
  <si>
    <t>Leping nr. 3-3/3034-45 17.02.2014</t>
  </si>
  <si>
    <t>HMN otsus nr.1 16.12.2013</t>
  </si>
  <si>
    <t>Palamuse Vallavalitsus</t>
  </si>
  <si>
    <t>Jõgeva Linnavalitsus</t>
  </si>
  <si>
    <t>3.3.</t>
  </si>
  <si>
    <t>Kasepää Vallavalitsus</t>
  </si>
  <si>
    <t>3.4.</t>
  </si>
  <si>
    <t>Jõgeva Vallavalitsus</t>
  </si>
  <si>
    <t>Jõgevamaa PIK tegevuse toetamine 2014</t>
  </si>
  <si>
    <t>Jõgevamaaa PIK tegevuse toetamine 2014</t>
  </si>
  <si>
    <t>PROJEKTI NIMETUS: Jõgevamaa PIK tegevuse toetamine 2014</t>
  </si>
  <si>
    <t>3.5.</t>
  </si>
  <si>
    <t>Põltsamaa Vallavalitsus</t>
  </si>
  <si>
    <t>3.6.</t>
  </si>
  <si>
    <t>Saare Vallavalitsus</t>
  </si>
  <si>
    <t>1.6.</t>
  </si>
  <si>
    <t>1.7.</t>
  </si>
  <si>
    <t>1.8.</t>
  </si>
  <si>
    <t>1.9.</t>
  </si>
  <si>
    <t>1.10.</t>
  </si>
  <si>
    <t>1.11.</t>
  </si>
  <si>
    <t>1.12.</t>
  </si>
  <si>
    <t>1.13.</t>
  </si>
  <si>
    <t>1.14.</t>
  </si>
  <si>
    <t>1.15.</t>
  </si>
  <si>
    <t>Teenuste müük</t>
  </si>
  <si>
    <t>Annetused, toetused</t>
  </si>
  <si>
    <t xml:space="preserve">3.1. </t>
  </si>
  <si>
    <t>3.1.1</t>
  </si>
  <si>
    <t>Kohalikud omavalitsused</t>
  </si>
  <si>
    <t>01.01. - 30.06.2014</t>
  </si>
  <si>
    <t>/allkirjastatud digitaalselt/</t>
  </si>
  <si>
    <t>Helika Sõber - juhatuse liige-tegevjuht</t>
  </si>
  <si>
    <t>Koda tegutseb sotsiaalvaldkonnas ja põhikirjast tulenevalt on Jõgevamaa Puuetega Inimeste Koja eesmärgiks:
• Puuetega inimeste valdkonnaga seotud koostöö ja koordinatsiooni teostamine maakonnas; 
Projekti eesmärgiks on:
• Arendada organisatsiooni süsteemselt läbi meeskonnatöö ning parandada puuetega inimeste elukvaliteeti ja iseseisvat toimetulekut teadlikkuse tõstmise ja erinevate teenuste pakkumisega ning motiveerida puuetega inimesi tööturule sisenemiseks ja/või seal püsimiseks.</t>
  </si>
  <si>
    <t>• Täidetud Koja põhikirjast tulenevad eesmärgid ja arengukava tegevussuunad; 
• Teavitatud puuetega inimesi ja toetatud nende võrdväärset osalemist ühiskonnas;
• Arendatud puuetega inimeste oskusi iseseisvas elus paremaks toimetulekuks ja võimaldatud end teostada;
• Maakonnas arendatud sotsiaalvaldkonna koostööd ja koostöövõrgustikku läbi Koja tegevuse</t>
  </si>
  <si>
    <t xml:space="preserve">2014.aastal on Koda jätkanud vastavalt arengukavale ja tegevussuundadele oma regulaarset ja avatud tegevust, kasutades maksimaalselt olemasolevaid võimalusi. Tähtsam on meie igapäevane järjepidev töö maakonna puuetega inimeste heaks, koostöö hoidmine ja loomine nii meeskonna sees kui maakonna omavalitsuste ja asutustega.
</t>
  </si>
  <si>
    <t>Koda töötab igapäevaselt avatud asutusena avalikes huvides.</t>
  </si>
  <si>
    <t>Koja töö on igapäevane ja järjepidev ning koostöö tegemine erinevate organisatsioonidega. Koja jätkutegevus on puuetega inimeste teavitamine sotsiaalvaldkonna võimalustest, liikmesorganisatsioonide esindajate koolitamisest ja informeerimisest ning erinevate teenuste pakkumisest ja laiendamisest</t>
  </si>
  <si>
    <t>Koda on esitanud Jõgevamaa 13 omavalitsusele taotluse 2013.aasta sügisel, et omavalitsused toetaksid Koja tegevust oma 2014.a eelarvetest, mis osaliselt rahuldati. Kulutuste vähendamiseks on peetud läbirääkimisi erinevate asutustega, kes on Kojale soodustusi teinud oma võimaluste piires või osutanud teenuseid tasuta.</t>
  </si>
  <si>
    <t>Eesti Puuetega Inimeste Fond, Eesti Puuetega Inimeste Koda, Jõgeva Maavalitsus, Jõgeva Vallavalitsus, jõgeva Linnavalitsus, Kasepää Vallavalitsus, Palamuse Vallavalitsus, Saare Vallavalitsus</t>
  </si>
  <si>
    <t xml:space="preserve">Jõgevamaa Puuetega Inimeste Koda (Koda) on mittetulundusühing, mis tegutseb avalikes huvides sotsiaal-, haridus- ja kultuurivaldkonnas ja ühendab vaba tahte alusel puuetega inimeste ühinguid ja füüsilisi isikuid, kelle tegevuseks on puuetega inimeste iseseisva toimetuleku edendamine.
Koja eesmärgiks on puuetega inimeste valdkonnaga seotud koostöö ja koordinatsiooni teostamine maakonnas.
Eesmärgi saavutamiseks täidame EV Valitsuse poolt 1995. aastal heakskiidetud EV Invapoliitika Üldkontseptsiooni puuetega inimestele võrdsete võimaluste loomise standardreegleid ja Jõgevamaa Puuetega Inimeste Koja arengukavast aastateks 2011 – 2015.
Teeme koostööd Eesti Puuetega Inimeste Koja (edaspidi EPIK) ja Eesti Puuetega Inimeste Fondiga (edaspidi EPIF), erinevate puude liikide ühendustega, maavalitsuse, kohalike omavalitsuste ja riigiasutustega. Tutvustame ja avalikustame Koja tööd.
Koja reaalne tegevus on orgaaniline ja läbipõimunud nii eesmärgistatuse kui ka sihtgruppide poolest, olles suunatud kõigile oma liikmesorganisatsioonidele ja üksikliikmetele kui nende läbi kõigile maakonna puuetega inimestele. 
Koda püüab oma juhatuse ja liikmete kaudu osaleda võimalikult paljudel invaküsimustega seotud üritustel, et sealkuuldut edastada oma liikmete ja liikmesorganisatsioonide kaudu kõigile maakonna puuetega inimestele
</t>
  </si>
  <si>
    <t>Kui puudega inimesed on saanud oma probleemidele ammendava vastuse või dokumendid täidetud, on suulise tagasisidena koja töötajaid ja juhatuse liikmeid tänatud. Oluline on Jõgevamaa PIKi infovoldiku levitamine ja veebilehe pidev uuendamine. Pärast üritusi on tänatud Koja töötajaid ja soovitud jõudu edaspidiseks.  
Niikaua kui külastatakse koda, on see asutus vajalik.</t>
  </si>
  <si>
    <t>01.01.2014 - 30.09.2014</t>
  </si>
  <si>
    <t>13 kohalikule omavalitsustele tegevustoetuse taotlused 2014.a eelarvest - rahuldati osaliselt
Kohaliku Omaalgatuse Programmi taotlus „Puuetega inimeste perepäev“ - rahuldati                                     Kohaliku Omaalgatuse Programmi "Rahvusvahelise puuetega inimeste päeva tähistamine"</t>
  </si>
  <si>
    <t>Aruande Lisa 3 vormi  täitmine tehniliselt halva lahendusega.</t>
  </si>
  <si>
    <t xml:space="preserve">Nõustamised, teabepäevad, maakonna puuetega inimeste perepäev, juhatuse koosolekud, üldkoosolek, osalemine EPIK üldkoosolekul ja suvekoolis,                                                                                                          Kokku 746 osalejat. </t>
  </si>
  <si>
    <t>• Organisatsiooniline tegevus: 3 juhatuse koosolek; 1 üldkoosolek, koda avatud kõikidele külastajatele 4 x nädalas; liikmesorganisatsioonide tegevuse koordineerimine; Koja 2013.a ning 2014.a I, II ja II kvartali tegevus- ja rahaliste vahendite aruande koostamine ja esitamine EPIF-le, koostöö tegemine riigiasutuste; kohalike omavalitsuste ja kolmanda sektori organisatsioonidega.
• Jõgevamaa puuetega inimeste ja nende pereliikmete nõustamine.  Kodulehe pidev uuendamine ja info kajastamine aadressil http://www.jogevapik.ee/. 
• Osaletud: EPIK üldkoosolekul ja suvekoolis,  maakonna sotsiaaltöötajate ümarlaudadel, seminaridel ja õppereisil, MTÜ Jõgevamaa Koostöökoja koosolekutel ja üldkoosolekul, Jõgeva MV rehabilitatsiooni ja tehnilise abivahendi komisjonis, Jõgeva LV sotsiaalkomisjoni koosolekul                                                                                                      • Liikmesorganisatsioonide korraldatud koosolekud, teabepäevad, õppereisid ning nende osalemised erinevatel koostöökohtumistel</t>
  </si>
  <si>
    <t xml:space="preserve">Koja juhatuse liikmed ja tegevaparaat kasutab igapäevase järjepideva töö tegemiseks oma isiklikke sõiduautosid; juhatuse liikmed kasutavad oma isiklikke mobiile asjaajamisel; koostööd on tehtud liikmesorganisatsioonide esindajatega, kes teevad vabatahtlikku tööd; Koja ruume koristatakse ja remonditakse vabatahtlikult tasuta; 
2014. aastat alustas Koda aktiivselt tegutseva organisatsioonina, mille eesmärk, missioon, visioon, struktuur, tegevussuunad ja prioriteedid, samuti asjaajamiskord, töö-sisekorra eeskirjad, töökeskkonna ohutusjuhendid ja riskianalüüs, dokumentatsioon ja raamatupidamine on määratletud ja korrastatud.
Jõgevamaa puuetega inimestele teenuste pakkumine (dokumentide täitmine, koopiate tegemine, tolmulesta sügavpuhastusteenus).
Koda on avatud esmaspäev, teisipäev, kolmapäev ja neljapäev kella 10.00 – 15.00 kõigile puudega inimestele ja nende pereliikmetele, liikmesorganisatsioonidele ja ka avalikkusele, kus nõustatakse ja jagatakse teavet kõigile pöördujaile.
Koja ruume, telefoni, arvuteid ja printerit saavad kasutada kõik Koja liikmesorganisatsioonid. Interneti püsiühendus võimaldab puuetega inimestele ja Koja liikmesorganisatsioonidele kiire ligipääsu infole.
Koja avalik internetipunkt on avatud 4 päeval nädalas, kus on 3 internetiga ühendatud arvutit, printer ja koopiamasin. 
Koja juhatuse liikmete osalemine erinevates komisjonides: Jõgevamaa tehniliste abivahendite ekspertkomisjon, omavalitsuste sotsiaalkomisjonides. </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</si>
</sst>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Jah&quot;;&quot;Jah&quot;;&quot;Ei&quot;"/>
    <numFmt numFmtId="177" formatCode="&quot;Tõene&quot;;&quot;Tõene&quot;;&quot;Väär&quot;"/>
    <numFmt numFmtId="178" formatCode="&quot;Sees&quot;;&quot;Sees&quot;;&quot;Väljas&quot;"/>
    <numFmt numFmtId="179" formatCode="[$-425]d\.\ mmmm\ yyyy&quot;. a.&quot;"/>
    <numFmt numFmtId="180" formatCode="0.0"/>
  </numFmts>
  <fonts count="47">
    <font>
      <sz val="10"/>
      <name val="Arial"/>
      <family val="0"/>
    </font>
    <font>
      <sz val="8"/>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sz val="11"/>
      <name val="Arial"/>
      <family val="2"/>
    </font>
    <font>
      <u val="single"/>
      <sz val="11"/>
      <color indexed="12"/>
      <name val="Arial"/>
      <family val="2"/>
    </font>
    <font>
      <b/>
      <sz val="11"/>
      <name val="Arial"/>
      <family val="2"/>
    </font>
    <font>
      <b/>
      <u val="single"/>
      <sz val="11"/>
      <color indexed="12"/>
      <name val="Arial"/>
      <family val="2"/>
    </font>
    <font>
      <i/>
      <sz val="11"/>
      <name val="Arial"/>
      <family val="2"/>
    </font>
    <font>
      <b/>
      <i/>
      <sz val="11"/>
      <name val="Arial"/>
      <family val="2"/>
    </font>
    <font>
      <b/>
      <sz val="11"/>
      <color indexed="10"/>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medium"/>
    </border>
    <border>
      <left style="medium"/>
      <right style="thin"/>
      <top>
        <color indexed="63"/>
      </top>
      <bottom style="medium"/>
    </border>
    <border>
      <left style="thin"/>
      <right>
        <color indexed="63"/>
      </right>
      <top>
        <color indexed="63"/>
      </top>
      <bottom style="thin"/>
    </border>
    <border>
      <left style="medium"/>
      <right style="thin"/>
      <top style="medium"/>
      <bottom style="medium"/>
    </border>
    <border>
      <left style="medium"/>
      <right>
        <color indexed="63"/>
      </right>
      <top style="medium"/>
      <bottom style="medium"/>
    </border>
    <border>
      <left>
        <color indexed="63"/>
      </left>
      <right style="thin"/>
      <top>
        <color indexed="63"/>
      </top>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1" applyNumberFormat="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2" borderId="3" applyNumberFormat="0" applyAlignment="0" applyProtection="0"/>
    <xf numFmtId="0" fontId="3" fillId="0" borderId="0" applyNumberFormat="0" applyFill="0" applyBorder="0" applyAlignment="0" applyProtection="0"/>
    <xf numFmtId="0" fontId="38" fillId="0" borderId="4" applyNumberFormat="0" applyFill="0" applyAlignment="0" applyProtection="0"/>
    <xf numFmtId="0" fontId="0" fillId="23" borderId="5" applyNumberFormat="0" applyFont="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44" fillId="0" borderId="0" applyNumberFormat="0" applyFill="0" applyBorder="0" applyAlignment="0" applyProtection="0"/>
    <xf numFmtId="0" fontId="45" fillId="3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19" borderId="9" applyNumberFormat="0" applyAlignment="0" applyProtection="0"/>
  </cellStyleXfs>
  <cellXfs count="164">
    <xf numFmtId="0" fontId="0" fillId="0" borderId="0" xfId="0" applyAlignment="1">
      <alignment/>
    </xf>
    <xf numFmtId="0" fontId="4" fillId="32" borderId="0" xfId="0" applyFont="1" applyFill="1" applyBorder="1" applyAlignment="1">
      <alignment horizontal="center"/>
    </xf>
    <xf numFmtId="0" fontId="5" fillId="32" borderId="0" xfId="0" applyFont="1" applyFill="1" applyBorder="1" applyAlignment="1">
      <alignment horizontal="left"/>
    </xf>
    <xf numFmtId="0" fontId="4" fillId="0" borderId="0" xfId="0" applyFont="1" applyBorder="1" applyAlignment="1">
      <alignment horizontal="center"/>
    </xf>
    <xf numFmtId="0" fontId="5" fillId="32" borderId="10" xfId="0" applyFont="1" applyFill="1" applyBorder="1" applyAlignment="1">
      <alignment horizontal="center"/>
    </xf>
    <xf numFmtId="0" fontId="5" fillId="32" borderId="0" xfId="0" applyFont="1" applyFill="1" applyBorder="1" applyAlignment="1">
      <alignment horizontal="center"/>
    </xf>
    <xf numFmtId="0" fontId="5" fillId="32" borderId="11" xfId="0" applyFont="1" applyFill="1" applyBorder="1" applyAlignment="1">
      <alignment horizontal="center"/>
    </xf>
    <xf numFmtId="0" fontId="4" fillId="0" borderId="12" xfId="0" applyFont="1" applyBorder="1" applyAlignment="1">
      <alignment horizontal="center" vertical="top" wrapText="1"/>
    </xf>
    <xf numFmtId="14" fontId="4" fillId="0" borderId="12" xfId="0" applyNumberFormat="1" applyFont="1" applyBorder="1" applyAlignment="1">
      <alignment horizontal="center" vertical="top" wrapText="1"/>
    </xf>
    <xf numFmtId="0" fontId="5" fillId="0" borderId="0" xfId="0" applyFont="1" applyBorder="1" applyAlignment="1">
      <alignment horizontal="left"/>
    </xf>
    <xf numFmtId="0" fontId="6" fillId="32" borderId="0" xfId="0" applyFont="1" applyFill="1" applyBorder="1" applyAlignment="1">
      <alignment horizontal="center"/>
    </xf>
    <xf numFmtId="0" fontId="8" fillId="32" borderId="0" xfId="0" applyFont="1" applyFill="1" applyAlignment="1">
      <alignment/>
    </xf>
    <xf numFmtId="0" fontId="6" fillId="0" borderId="0" xfId="0" applyFont="1" applyAlignment="1">
      <alignment/>
    </xf>
    <xf numFmtId="0" fontId="6" fillId="32" borderId="0" xfId="0" applyFont="1" applyFill="1" applyAlignment="1">
      <alignment/>
    </xf>
    <xf numFmtId="0" fontId="8" fillId="32" borderId="0" xfId="0" applyFont="1" applyFill="1" applyAlignment="1">
      <alignment/>
    </xf>
    <xf numFmtId="0" fontId="8" fillId="33" borderId="13" xfId="0" applyFont="1" applyFill="1" applyBorder="1" applyAlignment="1">
      <alignment vertical="top" wrapText="1"/>
    </xf>
    <xf numFmtId="0" fontId="8" fillId="32" borderId="0" xfId="0" applyFont="1" applyFill="1" applyAlignment="1">
      <alignment wrapText="1"/>
    </xf>
    <xf numFmtId="0" fontId="6" fillId="32" borderId="0" xfId="0" applyFont="1" applyFill="1" applyAlignment="1">
      <alignment wrapText="1"/>
    </xf>
    <xf numFmtId="0" fontId="6" fillId="32" borderId="14" xfId="0" applyFont="1" applyFill="1" applyBorder="1" applyAlignment="1">
      <alignment/>
    </xf>
    <xf numFmtId="0" fontId="8" fillId="32" borderId="15" xfId="0" applyFont="1" applyFill="1" applyBorder="1" applyAlignment="1">
      <alignment/>
    </xf>
    <xf numFmtId="0" fontId="8" fillId="0" borderId="16" xfId="0" applyFont="1" applyBorder="1" applyAlignment="1">
      <alignment/>
    </xf>
    <xf numFmtId="0" fontId="8" fillId="0" borderId="17" xfId="0" applyFont="1" applyBorder="1" applyAlignment="1">
      <alignment horizontal="center" wrapText="1"/>
    </xf>
    <xf numFmtId="0" fontId="8" fillId="0" borderId="18" xfId="0" applyFont="1" applyBorder="1" applyAlignment="1">
      <alignment horizontal="center" wrapText="1"/>
    </xf>
    <xf numFmtId="0" fontId="6" fillId="32" borderId="0" xfId="0" applyFont="1" applyFill="1" applyAlignment="1">
      <alignment horizontal="left"/>
    </xf>
    <xf numFmtId="0" fontId="8" fillId="32" borderId="19" xfId="0" applyFont="1" applyFill="1" applyBorder="1" applyAlignment="1">
      <alignment/>
    </xf>
    <xf numFmtId="0" fontId="8" fillId="0" borderId="20" xfId="0" applyFont="1" applyBorder="1" applyAlignment="1">
      <alignment wrapText="1"/>
    </xf>
    <xf numFmtId="4" fontId="6" fillId="0" borderId="12" xfId="0" applyNumberFormat="1" applyFont="1" applyBorder="1" applyAlignment="1">
      <alignment/>
    </xf>
    <xf numFmtId="4" fontId="6" fillId="33" borderId="12" xfId="0" applyNumberFormat="1" applyFont="1" applyFill="1" applyBorder="1" applyAlignment="1">
      <alignment/>
    </xf>
    <xf numFmtId="0" fontId="8" fillId="32" borderId="12" xfId="0" applyFont="1" applyFill="1" applyBorder="1" applyAlignment="1">
      <alignment/>
    </xf>
    <xf numFmtId="0" fontId="6" fillId="0" borderId="20" xfId="0" applyFont="1" applyBorder="1" applyAlignment="1">
      <alignment wrapText="1"/>
    </xf>
    <xf numFmtId="0" fontId="6" fillId="32" borderId="12" xfId="0" applyFont="1" applyFill="1" applyBorder="1" applyAlignment="1">
      <alignment/>
    </xf>
    <xf numFmtId="0" fontId="6" fillId="0" borderId="21" xfId="0" applyFont="1" applyBorder="1" applyAlignment="1">
      <alignment wrapText="1"/>
    </xf>
    <xf numFmtId="4" fontId="6" fillId="0" borderId="22" xfId="0" applyNumberFormat="1" applyFont="1" applyBorder="1" applyAlignment="1">
      <alignment/>
    </xf>
    <xf numFmtId="0" fontId="6" fillId="34" borderId="15" xfId="0" applyFont="1" applyFill="1" applyBorder="1" applyAlignment="1">
      <alignment/>
    </xf>
    <xf numFmtId="0" fontId="6" fillId="32" borderId="17" xfId="0" applyFont="1" applyFill="1" applyBorder="1" applyAlignment="1">
      <alignment/>
    </xf>
    <xf numFmtId="0" fontId="8" fillId="0" borderId="15" xfId="0" applyFont="1" applyBorder="1" applyAlignment="1">
      <alignment vertical="top" wrapText="1"/>
    </xf>
    <xf numFmtId="0" fontId="8" fillId="0" borderId="15"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wrapText="1"/>
    </xf>
    <xf numFmtId="0" fontId="8" fillId="35" borderId="19" xfId="0" applyFont="1" applyFill="1" applyBorder="1" applyAlignment="1">
      <alignment/>
    </xf>
    <xf numFmtId="0" fontId="8" fillId="35" borderId="19" xfId="0" applyFont="1" applyFill="1" applyBorder="1" applyAlignment="1">
      <alignment vertical="top" wrapText="1"/>
    </xf>
    <xf numFmtId="4" fontId="8" fillId="35" borderId="19" xfId="0" applyNumberFormat="1" applyFont="1" applyFill="1" applyBorder="1" applyAlignment="1">
      <alignment horizontal="center"/>
    </xf>
    <xf numFmtId="4" fontId="8" fillId="35" borderId="25" xfId="0" applyNumberFormat="1" applyFont="1" applyFill="1" applyBorder="1" applyAlignment="1">
      <alignment horizontal="center"/>
    </xf>
    <xf numFmtId="0" fontId="8" fillId="35" borderId="19" xfId="0" applyFont="1" applyFill="1" applyBorder="1" applyAlignment="1">
      <alignment wrapText="1"/>
    </xf>
    <xf numFmtId="0" fontId="8" fillId="0" borderId="0" xfId="0" applyFont="1" applyAlignment="1">
      <alignment/>
    </xf>
    <xf numFmtId="4" fontId="6" fillId="0" borderId="19" xfId="0" applyNumberFormat="1" applyFont="1" applyBorder="1" applyAlignment="1">
      <alignment/>
    </xf>
    <xf numFmtId="4" fontId="6" fillId="0" borderId="13" xfId="0" applyNumberFormat="1" applyFont="1" applyBorder="1" applyAlignment="1">
      <alignment/>
    </xf>
    <xf numFmtId="0" fontId="6" fillId="0" borderId="12" xfId="0" applyFont="1" applyBorder="1" applyAlignment="1">
      <alignment wrapText="1"/>
    </xf>
    <xf numFmtId="0" fontId="6" fillId="0" borderId="12" xfId="0" applyFont="1" applyBorder="1" applyAlignment="1">
      <alignment/>
    </xf>
    <xf numFmtId="0" fontId="6" fillId="35" borderId="12" xfId="0" applyFont="1" applyFill="1" applyBorder="1" applyAlignment="1">
      <alignment/>
    </xf>
    <xf numFmtId="0" fontId="8" fillId="35" borderId="20" xfId="0" applyFont="1" applyFill="1" applyBorder="1" applyAlignment="1">
      <alignment wrapText="1"/>
    </xf>
    <xf numFmtId="4" fontId="8" fillId="35" borderId="12" xfId="0" applyNumberFormat="1" applyFont="1" applyFill="1" applyBorder="1" applyAlignment="1">
      <alignment/>
    </xf>
    <xf numFmtId="4" fontId="8" fillId="33" borderId="12" xfId="0" applyNumberFormat="1" applyFont="1" applyFill="1" applyBorder="1" applyAlignment="1">
      <alignment/>
    </xf>
    <xf numFmtId="0" fontId="6" fillId="35" borderId="12" xfId="0" applyFont="1" applyFill="1" applyBorder="1" applyAlignment="1">
      <alignment wrapText="1"/>
    </xf>
    <xf numFmtId="0" fontId="8" fillId="35" borderId="12" xfId="0" applyFont="1" applyFill="1" applyBorder="1" applyAlignment="1">
      <alignment/>
    </xf>
    <xf numFmtId="4" fontId="8" fillId="35" borderId="12" xfId="0" applyNumberFormat="1" applyFont="1" applyFill="1" applyBorder="1" applyAlignment="1">
      <alignment horizontal="center"/>
    </xf>
    <xf numFmtId="4" fontId="8" fillId="35" borderId="13" xfId="0" applyNumberFormat="1" applyFont="1" applyFill="1" applyBorder="1" applyAlignment="1">
      <alignment horizontal="center"/>
    </xf>
    <xf numFmtId="4" fontId="8" fillId="0" borderId="12" xfId="0" applyNumberFormat="1" applyFont="1" applyBorder="1" applyAlignment="1">
      <alignment horizontal="center"/>
    </xf>
    <xf numFmtId="4" fontId="8" fillId="0" borderId="13" xfId="0" applyNumberFormat="1" applyFont="1" applyBorder="1" applyAlignment="1">
      <alignment horizontal="center"/>
    </xf>
    <xf numFmtId="0" fontId="6" fillId="35" borderId="22" xfId="0" applyFont="1" applyFill="1" applyBorder="1" applyAlignment="1">
      <alignment/>
    </xf>
    <xf numFmtId="0" fontId="8" fillId="35" borderId="21" xfId="0" applyFont="1" applyFill="1" applyBorder="1" applyAlignment="1">
      <alignment wrapText="1"/>
    </xf>
    <xf numFmtId="4" fontId="8" fillId="35" borderId="22" xfId="0" applyNumberFormat="1" applyFont="1" applyFill="1" applyBorder="1" applyAlignment="1">
      <alignment/>
    </xf>
    <xf numFmtId="0" fontId="6" fillId="35" borderId="22" xfId="0" applyFont="1" applyFill="1" applyBorder="1" applyAlignment="1">
      <alignment wrapText="1"/>
    </xf>
    <xf numFmtId="0" fontId="6" fillId="34" borderId="12" xfId="0" applyFont="1" applyFill="1" applyBorder="1" applyAlignment="1">
      <alignment/>
    </xf>
    <xf numFmtId="0" fontId="8" fillId="34" borderId="12" xfId="0" applyFont="1" applyFill="1" applyBorder="1" applyAlignment="1">
      <alignment wrapText="1"/>
    </xf>
    <xf numFmtId="4" fontId="8" fillId="34" borderId="12" xfId="0" applyNumberFormat="1" applyFont="1" applyFill="1" applyBorder="1" applyAlignment="1">
      <alignment/>
    </xf>
    <xf numFmtId="0" fontId="6" fillId="34" borderId="12" xfId="0" applyFont="1" applyFill="1" applyBorder="1" applyAlignment="1">
      <alignment wrapText="1"/>
    </xf>
    <xf numFmtId="0" fontId="6" fillId="36" borderId="12" xfId="0" applyFont="1" applyFill="1" applyBorder="1" applyAlignment="1">
      <alignment/>
    </xf>
    <xf numFmtId="4" fontId="8" fillId="18" borderId="12" xfId="0" applyNumberFormat="1" applyFont="1" applyFill="1" applyBorder="1" applyAlignment="1">
      <alignment/>
    </xf>
    <xf numFmtId="0" fontId="6" fillId="36" borderId="12" xfId="0" applyFont="1" applyFill="1" applyBorder="1" applyAlignment="1">
      <alignment wrapText="1"/>
    </xf>
    <xf numFmtId="0" fontId="6" fillId="32" borderId="0" xfId="0" applyFont="1" applyFill="1" applyBorder="1" applyAlignment="1">
      <alignment/>
    </xf>
    <xf numFmtId="0" fontId="6" fillId="0" borderId="0" xfId="0" applyFont="1" applyBorder="1" applyAlignment="1">
      <alignment/>
    </xf>
    <xf numFmtId="0" fontId="9" fillId="32" borderId="0" xfId="37" applyFont="1" applyFill="1" applyAlignment="1" applyProtection="1">
      <alignment/>
      <protection/>
    </xf>
    <xf numFmtId="0" fontId="10" fillId="32" borderId="0" xfId="0" applyFont="1" applyFill="1" applyAlignment="1">
      <alignment/>
    </xf>
    <xf numFmtId="0" fontId="8" fillId="0" borderId="2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0" xfId="0" applyFont="1" applyAlignment="1">
      <alignment wrapText="1"/>
    </xf>
    <xf numFmtId="0" fontId="6" fillId="0" borderId="19" xfId="0" applyFont="1" applyBorder="1" applyAlignment="1">
      <alignment/>
    </xf>
    <xf numFmtId="0" fontId="6" fillId="0" borderId="19" xfId="0" applyFont="1" applyBorder="1" applyAlignment="1">
      <alignment wrapText="1"/>
    </xf>
    <xf numFmtId="14" fontId="6" fillId="0" borderId="12" xfId="0" applyNumberFormat="1" applyFont="1" applyBorder="1" applyAlignment="1">
      <alignment/>
    </xf>
    <xf numFmtId="0" fontId="6" fillId="33" borderId="12" xfId="0" applyFont="1" applyFill="1" applyBorder="1" applyAlignment="1">
      <alignment wrapText="1"/>
    </xf>
    <xf numFmtId="0" fontId="8" fillId="32" borderId="0" xfId="0" applyFont="1" applyFill="1" applyBorder="1" applyAlignment="1">
      <alignment horizontal="right"/>
    </xf>
    <xf numFmtId="0" fontId="8" fillId="32" borderId="0" xfId="0" applyFont="1" applyFill="1" applyBorder="1" applyAlignment="1">
      <alignment/>
    </xf>
    <xf numFmtId="0" fontId="6" fillId="32" borderId="0" xfId="0" applyFont="1" applyFill="1" applyBorder="1" applyAlignment="1">
      <alignment wrapText="1"/>
    </xf>
    <xf numFmtId="4" fontId="8" fillId="0" borderId="27" xfId="0" applyNumberFormat="1" applyFont="1" applyFill="1" applyBorder="1" applyAlignment="1">
      <alignment/>
    </xf>
    <xf numFmtId="4" fontId="8" fillId="37" borderId="27" xfId="0" applyNumberFormat="1" applyFont="1" applyFill="1" applyBorder="1" applyAlignment="1">
      <alignment/>
    </xf>
    <xf numFmtId="0" fontId="8" fillId="36" borderId="12" xfId="0" applyFont="1" applyFill="1" applyBorder="1" applyAlignment="1">
      <alignment horizontal="left" vertical="top" wrapText="1"/>
    </xf>
    <xf numFmtId="0" fontId="11" fillId="34" borderId="12" xfId="0" applyFont="1" applyFill="1" applyBorder="1" applyAlignment="1">
      <alignment vertical="top" wrapText="1"/>
    </xf>
    <xf numFmtId="0" fontId="6" fillId="32" borderId="12" xfId="0" applyFont="1" applyFill="1" applyBorder="1" applyAlignment="1">
      <alignment vertical="top" wrapText="1"/>
    </xf>
    <xf numFmtId="0" fontId="11" fillId="35" borderId="12" xfId="0" applyFont="1" applyFill="1" applyBorder="1" applyAlignment="1">
      <alignment vertical="top" wrapText="1"/>
    </xf>
    <xf numFmtId="0" fontId="8" fillId="32" borderId="0" xfId="0" applyFont="1" applyFill="1" applyAlignment="1">
      <alignment vertical="top" wrapText="1"/>
    </xf>
    <xf numFmtId="0" fontId="8" fillId="36" borderId="12" xfId="0" applyFont="1" applyFill="1" applyBorder="1" applyAlignment="1">
      <alignment vertical="top" wrapText="1"/>
    </xf>
    <xf numFmtId="0" fontId="6" fillId="32" borderId="0" xfId="0" applyFont="1" applyFill="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8" fillId="32" borderId="0" xfId="0" applyFont="1" applyFill="1" applyBorder="1" applyAlignment="1">
      <alignment vertical="top" wrapText="1"/>
    </xf>
    <xf numFmtId="0" fontId="8" fillId="0" borderId="0" xfId="0" applyFont="1" applyFill="1" applyBorder="1" applyAlignment="1">
      <alignment vertical="top" wrapText="1"/>
    </xf>
    <xf numFmtId="0" fontId="8" fillId="32" borderId="0" xfId="0" applyFont="1" applyFill="1" applyAlignment="1">
      <alignment horizontal="right" vertical="top" wrapText="1"/>
    </xf>
    <xf numFmtId="0" fontId="11" fillId="32" borderId="12" xfId="0" applyFont="1" applyFill="1" applyBorder="1" applyAlignment="1">
      <alignment vertical="top" wrapText="1"/>
    </xf>
    <xf numFmtId="0" fontId="11" fillId="0" borderId="0" xfId="0" applyFont="1" applyFill="1" applyBorder="1" applyAlignment="1">
      <alignment vertical="top" wrapText="1"/>
    </xf>
    <xf numFmtId="0" fontId="8" fillId="34" borderId="12" xfId="0" applyFont="1" applyFill="1" applyBorder="1" applyAlignment="1">
      <alignment/>
    </xf>
    <xf numFmtId="0" fontId="11" fillId="35" borderId="0" xfId="0" applyFont="1" applyFill="1" applyAlignment="1">
      <alignment horizontal="justify" vertical="center"/>
    </xf>
    <xf numFmtId="0" fontId="11" fillId="35" borderId="12" xfId="0" applyFont="1" applyFill="1" applyBorder="1" applyAlignment="1">
      <alignment/>
    </xf>
    <xf numFmtId="0" fontId="11" fillId="35" borderId="12" xfId="0" applyFont="1" applyFill="1" applyBorder="1" applyAlignment="1">
      <alignment horizontal="justify" vertical="center"/>
    </xf>
    <xf numFmtId="0" fontId="11" fillId="35" borderId="12" xfId="0" applyFont="1" applyFill="1" applyBorder="1" applyAlignment="1">
      <alignment wrapText="1"/>
    </xf>
    <xf numFmtId="0" fontId="8" fillId="32" borderId="0" xfId="0" applyFont="1" applyFill="1" applyBorder="1" applyAlignment="1">
      <alignment horizontal="left"/>
    </xf>
    <xf numFmtId="0" fontId="8" fillId="32" borderId="12" xfId="0" applyFont="1" applyFill="1" applyBorder="1" applyAlignment="1">
      <alignment horizontal="left" wrapText="1"/>
    </xf>
    <xf numFmtId="0" fontId="6" fillId="32" borderId="0" xfId="0" applyFont="1" applyFill="1" applyBorder="1" applyAlignment="1">
      <alignment horizontal="left"/>
    </xf>
    <xf numFmtId="0" fontId="8" fillId="32" borderId="13" xfId="0" applyFont="1" applyFill="1" applyBorder="1" applyAlignment="1">
      <alignment horizontal="left" vertical="top" wrapText="1"/>
    </xf>
    <xf numFmtId="0" fontId="6" fillId="0" borderId="12" xfId="0" applyFont="1" applyBorder="1" applyAlignment="1">
      <alignment horizontal="center" vertical="top" wrapText="1"/>
    </xf>
    <xf numFmtId="0" fontId="6" fillId="0" borderId="12" xfId="0" applyFont="1" applyBorder="1" applyAlignment="1">
      <alignment vertical="top" wrapText="1"/>
    </xf>
    <xf numFmtId="0" fontId="6" fillId="0" borderId="20" xfId="0" applyFont="1" applyBorder="1" applyAlignment="1">
      <alignment vertical="top" wrapText="1"/>
    </xf>
    <xf numFmtId="4" fontId="6" fillId="0" borderId="12" xfId="0" applyNumberFormat="1" applyFont="1" applyBorder="1" applyAlignment="1">
      <alignment vertical="top"/>
    </xf>
    <xf numFmtId="0" fontId="8" fillId="32" borderId="14" xfId="0" applyFont="1" applyFill="1" applyBorder="1" applyAlignment="1">
      <alignment wrapText="1"/>
    </xf>
    <xf numFmtId="0" fontId="6" fillId="32" borderId="14" xfId="0" applyFont="1" applyFill="1" applyBorder="1" applyAlignment="1">
      <alignment wrapText="1"/>
    </xf>
    <xf numFmtId="0" fontId="6" fillId="32" borderId="22" xfId="0" applyFont="1" applyFill="1" applyBorder="1" applyAlignment="1">
      <alignment/>
    </xf>
    <xf numFmtId="0" fontId="8" fillId="34" borderId="28" xfId="0" applyFont="1" applyFill="1" applyBorder="1" applyAlignment="1">
      <alignment wrapText="1"/>
    </xf>
    <xf numFmtId="4" fontId="8" fillId="34" borderId="15" xfId="0" applyNumberFormat="1" applyFont="1" applyFill="1" applyBorder="1" applyAlignment="1">
      <alignment/>
    </xf>
    <xf numFmtId="49" fontId="6" fillId="32" borderId="12" xfId="0" applyNumberFormat="1" applyFont="1" applyFill="1" applyBorder="1" applyAlignment="1">
      <alignment/>
    </xf>
    <xf numFmtId="2" fontId="6" fillId="0" borderId="12" xfId="0" applyNumberFormat="1" applyFont="1" applyBorder="1" applyAlignment="1">
      <alignment/>
    </xf>
    <xf numFmtId="0" fontId="6" fillId="0" borderId="12" xfId="0" applyFont="1" applyFill="1" applyBorder="1" applyAlignment="1">
      <alignment vertical="top" wrapText="1"/>
    </xf>
    <xf numFmtId="0" fontId="6" fillId="0" borderId="12" xfId="0" applyFont="1" applyBorder="1" applyAlignment="1">
      <alignment horizontal="justify" vertical="top"/>
    </xf>
    <xf numFmtId="0" fontId="6" fillId="0" borderId="12" xfId="0" applyFont="1" applyBorder="1" applyAlignment="1">
      <alignment horizontal="justify" vertical="top" wrapText="1"/>
    </xf>
    <xf numFmtId="0" fontId="6" fillId="32" borderId="0" xfId="0" applyFont="1" applyFill="1" applyBorder="1" applyAlignment="1">
      <alignment horizontal="right" wrapText="1"/>
    </xf>
    <xf numFmtId="0" fontId="6" fillId="0" borderId="0" xfId="0" applyFont="1" applyAlignment="1">
      <alignment/>
    </xf>
    <xf numFmtId="0" fontId="6" fillId="32" borderId="13" xfId="0" applyFont="1" applyFill="1" applyBorder="1" applyAlignment="1">
      <alignment horizontal="center"/>
    </xf>
    <xf numFmtId="0" fontId="6" fillId="0" borderId="20" xfId="0" applyFont="1" applyBorder="1" applyAlignment="1">
      <alignment horizontal="center"/>
    </xf>
    <xf numFmtId="0" fontId="8" fillId="32" borderId="0" xfId="0" applyFont="1" applyFill="1" applyBorder="1" applyAlignment="1">
      <alignment horizontal="center" wrapText="1"/>
    </xf>
    <xf numFmtId="0" fontId="6" fillId="32" borderId="12" xfId="0" applyFont="1" applyFill="1" applyBorder="1" applyAlignment="1">
      <alignment horizontal="left" vertical="top" wrapText="1"/>
    </xf>
    <xf numFmtId="4" fontId="6" fillId="32" borderId="12" xfId="0" applyNumberFormat="1" applyFont="1" applyFill="1" applyBorder="1" applyAlignment="1">
      <alignment horizontal="left" vertical="top" wrapText="1"/>
    </xf>
    <xf numFmtId="0" fontId="2" fillId="32" borderId="12" xfId="37" applyFill="1" applyBorder="1" applyAlignment="1" applyProtection="1">
      <alignment horizontal="left" vertical="top" wrapText="1"/>
      <protection/>
    </xf>
    <xf numFmtId="0" fontId="8" fillId="32" borderId="0" xfId="0" applyFont="1" applyFill="1" applyBorder="1" applyAlignment="1">
      <alignment horizontal="center" vertical="top" wrapText="1"/>
    </xf>
    <xf numFmtId="0" fontId="6" fillId="32" borderId="0" xfId="0" applyFont="1" applyFill="1" applyBorder="1" applyAlignment="1">
      <alignment horizontal="center" vertical="top" wrapText="1"/>
    </xf>
    <xf numFmtId="0" fontId="6" fillId="32" borderId="13" xfId="0" applyFont="1" applyFill="1" applyBorder="1" applyAlignment="1">
      <alignment horizontal="left" vertical="top" wrapText="1"/>
    </xf>
    <xf numFmtId="0" fontId="6" fillId="32" borderId="29" xfId="0" applyFont="1" applyFill="1" applyBorder="1" applyAlignment="1">
      <alignment horizontal="left" vertical="top" wrapText="1"/>
    </xf>
    <xf numFmtId="0" fontId="6" fillId="32" borderId="20" xfId="0" applyFont="1" applyFill="1" applyBorder="1" applyAlignment="1">
      <alignment horizontal="left" vertical="top" wrapText="1"/>
    </xf>
    <xf numFmtId="0" fontId="8" fillId="0" borderId="0" xfId="0" applyFont="1" applyBorder="1" applyAlignment="1">
      <alignment horizontal="center" wrapText="1"/>
    </xf>
    <xf numFmtId="0" fontId="7" fillId="32" borderId="0" xfId="37" applyFont="1" applyFill="1" applyBorder="1" applyAlignment="1" applyProtection="1">
      <alignment horizontal="center" vertical="top" wrapText="1"/>
      <protection/>
    </xf>
    <xf numFmtId="0" fontId="6" fillId="0" borderId="0" xfId="0" applyFont="1" applyAlignment="1">
      <alignment horizontal="center"/>
    </xf>
    <xf numFmtId="0" fontId="7" fillId="0" borderId="0" xfId="37" applyFont="1" applyAlignment="1" applyProtection="1">
      <alignment horizontal="center"/>
      <protection/>
    </xf>
    <xf numFmtId="0" fontId="6" fillId="32" borderId="12" xfId="0" applyNumberFormat="1" applyFont="1" applyFill="1" applyBorder="1" applyAlignment="1">
      <alignment horizontal="left" vertical="top" wrapText="1"/>
    </xf>
    <xf numFmtId="0" fontId="8" fillId="36" borderId="13" xfId="0" applyFont="1" applyFill="1" applyBorder="1" applyAlignment="1">
      <alignment horizontal="left" vertical="top" wrapText="1"/>
    </xf>
    <xf numFmtId="0" fontId="8" fillId="36" borderId="20" xfId="0" applyFont="1" applyFill="1" applyBorder="1" applyAlignment="1">
      <alignment horizontal="left" vertical="top" wrapText="1"/>
    </xf>
    <xf numFmtId="0" fontId="8" fillId="32" borderId="0" xfId="0" applyFont="1" applyFill="1" applyAlignment="1">
      <alignment wrapText="1"/>
    </xf>
    <xf numFmtId="0" fontId="6" fillId="32" borderId="0" xfId="0" applyFont="1" applyFill="1" applyAlignment="1">
      <alignment wrapText="1"/>
    </xf>
    <xf numFmtId="0" fontId="8" fillId="33" borderId="12" xfId="0" applyFont="1" applyFill="1" applyBorder="1" applyAlignment="1">
      <alignment vertical="top" wrapText="1"/>
    </xf>
    <xf numFmtId="0" fontId="0" fillId="0" borderId="12" xfId="0" applyBorder="1" applyAlignment="1">
      <alignment vertical="top" wrapText="1"/>
    </xf>
    <xf numFmtId="0" fontId="0" fillId="0" borderId="12" xfId="0" applyBorder="1" applyAlignment="1">
      <alignment/>
    </xf>
    <xf numFmtId="0" fontId="8" fillId="33" borderId="13" xfId="0" applyFont="1" applyFill="1" applyBorder="1" applyAlignment="1">
      <alignment vertical="top" wrapText="1"/>
    </xf>
    <xf numFmtId="0" fontId="8" fillId="33" borderId="29" xfId="0" applyFont="1" applyFill="1" applyBorder="1" applyAlignment="1">
      <alignment vertical="top" wrapText="1"/>
    </xf>
    <xf numFmtId="0" fontId="6" fillId="0" borderId="29" xfId="0" applyFont="1" applyBorder="1" applyAlignment="1">
      <alignment wrapText="1"/>
    </xf>
    <xf numFmtId="0" fontId="6" fillId="0" borderId="20" xfId="0" applyFont="1" applyBorder="1" applyAlignment="1">
      <alignment wrapText="1"/>
    </xf>
    <xf numFmtId="0" fontId="9" fillId="32" borderId="0" xfId="37" applyFont="1" applyFill="1" applyAlignment="1" applyProtection="1">
      <alignment/>
      <protection/>
    </xf>
    <xf numFmtId="0" fontId="8" fillId="32" borderId="0" xfId="0" applyFont="1" applyFill="1" applyAlignment="1">
      <alignment/>
    </xf>
    <xf numFmtId="0" fontId="8" fillId="0" borderId="30" xfId="0" applyFont="1" applyBorder="1" applyAlignment="1">
      <alignment horizontal="left" wrapText="1"/>
    </xf>
    <xf numFmtId="0" fontId="8" fillId="0" borderId="31" xfId="0" applyFont="1" applyBorder="1" applyAlignment="1">
      <alignment horizontal="left" wrapText="1"/>
    </xf>
    <xf numFmtId="0" fontId="8" fillId="33" borderId="13" xfId="0" applyFont="1" applyFill="1" applyBorder="1" applyAlignment="1">
      <alignment horizontal="right"/>
    </xf>
    <xf numFmtId="0" fontId="8" fillId="33" borderId="29" xfId="0" applyFont="1" applyFill="1" applyBorder="1" applyAlignment="1">
      <alignment horizontal="right"/>
    </xf>
    <xf numFmtId="0" fontId="8" fillId="33" borderId="20" xfId="0" applyFont="1" applyFill="1" applyBorder="1" applyAlignment="1">
      <alignment horizontal="right"/>
    </xf>
    <xf numFmtId="0" fontId="8" fillId="0" borderId="27" xfId="0" applyFont="1" applyBorder="1" applyAlignment="1">
      <alignment horizontal="right"/>
    </xf>
    <xf numFmtId="0" fontId="6" fillId="0" borderId="32" xfId="0" applyFont="1" applyBorder="1" applyAlignment="1">
      <alignment horizontal="right"/>
    </xf>
    <xf numFmtId="0" fontId="6" fillId="0" borderId="33" xfId="0" applyFont="1" applyBorder="1" applyAlignment="1">
      <alignment horizontal="right"/>
    </xf>
    <xf numFmtId="0" fontId="6" fillId="32" borderId="12" xfId="0" applyFont="1" applyFill="1" applyBorder="1" applyAlignment="1">
      <alignment vertical="top"/>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gevapik@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34"/>
  <sheetViews>
    <sheetView zoomScalePageLayoutView="0" workbookViewId="0" topLeftCell="A10">
      <selection activeCell="D37" sqref="D37"/>
    </sheetView>
  </sheetViews>
  <sheetFormatPr defaultColWidth="0" defaultRowHeight="12.75" zeroHeight="1"/>
  <cols>
    <col min="1" max="1" width="4.421875" style="1" customWidth="1"/>
    <col min="2" max="2" width="36.00390625" style="9" customWidth="1"/>
    <col min="3" max="3" width="19.00390625" style="3" customWidth="1"/>
    <col min="4" max="4" width="29.7109375" style="3" customWidth="1"/>
    <col min="5" max="5" width="3.57421875" style="1" customWidth="1"/>
    <col min="6" max="16384" width="8.8515625" style="3" hidden="1" customWidth="1"/>
  </cols>
  <sheetData>
    <row r="1" spans="2:4" ht="12.75" customHeight="1">
      <c r="B1" s="106"/>
      <c r="C1" s="124" t="s">
        <v>111</v>
      </c>
      <c r="D1" s="125"/>
    </row>
    <row r="2" spans="2:4" ht="15">
      <c r="B2" s="106"/>
      <c r="C2" s="125"/>
      <c r="D2" s="125"/>
    </row>
    <row r="3" spans="2:4" ht="15">
      <c r="B3" s="106"/>
      <c r="C3" s="125"/>
      <c r="D3" s="125"/>
    </row>
    <row r="4" spans="2:4" ht="15">
      <c r="B4" s="106"/>
      <c r="C4" s="125"/>
      <c r="D4" s="125"/>
    </row>
    <row r="5" spans="2:4" ht="53.25" customHeight="1">
      <c r="B5" s="106"/>
      <c r="C5" s="125"/>
      <c r="D5" s="125"/>
    </row>
    <row r="6" spans="2:4" ht="31.5" customHeight="1">
      <c r="B6" s="128" t="s">
        <v>108</v>
      </c>
      <c r="C6" s="128"/>
      <c r="D6" s="128"/>
    </row>
    <row r="7" spans="2:4" ht="29.25">
      <c r="B7" s="107" t="s">
        <v>118</v>
      </c>
      <c r="C7" s="126" t="s">
        <v>175</v>
      </c>
      <c r="D7" s="127"/>
    </row>
    <row r="8" spans="2:4" ht="29.25">
      <c r="B8" s="107" t="s">
        <v>119</v>
      </c>
      <c r="C8" s="126"/>
      <c r="D8" s="127"/>
    </row>
    <row r="9" spans="2:4" ht="14.25">
      <c r="B9" s="108" t="s">
        <v>63</v>
      </c>
      <c r="C9" s="10"/>
      <c r="D9" s="10"/>
    </row>
    <row r="10" spans="2:4" ht="12.75">
      <c r="B10" s="4"/>
      <c r="C10" s="5"/>
      <c r="D10" s="5"/>
    </row>
    <row r="11" spans="2:4" ht="21" customHeight="1">
      <c r="B11" s="109" t="s">
        <v>30</v>
      </c>
      <c r="C11" s="129" t="s">
        <v>145</v>
      </c>
      <c r="D11" s="129"/>
    </row>
    <row r="12" spans="2:4" ht="30">
      <c r="B12" s="109" t="s">
        <v>64</v>
      </c>
      <c r="C12" s="129" t="s">
        <v>146</v>
      </c>
      <c r="D12" s="129"/>
    </row>
    <row r="13" spans="2:4" ht="17.25" customHeight="1">
      <c r="B13" s="109" t="s">
        <v>31</v>
      </c>
      <c r="C13" s="129" t="s">
        <v>125</v>
      </c>
      <c r="D13" s="129"/>
    </row>
    <row r="14" spans="2:4" ht="15" customHeight="1">
      <c r="B14" s="109" t="s">
        <v>0</v>
      </c>
      <c r="C14" s="129" t="s">
        <v>126</v>
      </c>
      <c r="D14" s="129"/>
    </row>
    <row r="15" spans="2:4" ht="15" customHeight="1">
      <c r="B15" s="109" t="s">
        <v>14</v>
      </c>
      <c r="C15" s="141" t="s">
        <v>127</v>
      </c>
      <c r="D15" s="141"/>
    </row>
    <row r="16" spans="2:4" ht="15" customHeight="1">
      <c r="B16" s="109" t="s">
        <v>15</v>
      </c>
      <c r="C16" s="131" t="s">
        <v>128</v>
      </c>
      <c r="D16" s="129"/>
    </row>
    <row r="17" spans="2:4" ht="15" customHeight="1">
      <c r="B17" s="109" t="s">
        <v>16</v>
      </c>
      <c r="C17" s="129" t="s">
        <v>154</v>
      </c>
      <c r="D17" s="129"/>
    </row>
    <row r="18" spans="2:4" ht="30">
      <c r="B18" s="109" t="s">
        <v>17</v>
      </c>
      <c r="C18" s="129" t="s">
        <v>129</v>
      </c>
      <c r="D18" s="129"/>
    </row>
    <row r="19" spans="2:4" ht="18.75" customHeight="1">
      <c r="B19" s="109" t="s">
        <v>32</v>
      </c>
      <c r="C19" s="130">
        <v>13000</v>
      </c>
      <c r="D19" s="130"/>
    </row>
    <row r="20" spans="2:4" ht="18.75" customHeight="1">
      <c r="B20" s="109" t="s">
        <v>35</v>
      </c>
      <c r="C20" s="130">
        <v>8888</v>
      </c>
      <c r="D20" s="130"/>
    </row>
    <row r="21" spans="2:4" ht="15.75" customHeight="1">
      <c r="B21" s="109" t="s">
        <v>33</v>
      </c>
      <c r="C21" s="130">
        <v>500</v>
      </c>
      <c r="D21" s="130"/>
    </row>
    <row r="22" spans="2:4" ht="16.5" customHeight="1">
      <c r="B22" s="109" t="s">
        <v>34</v>
      </c>
      <c r="C22" s="130">
        <v>3612</v>
      </c>
      <c r="D22" s="130"/>
    </row>
    <row r="23" spans="2:4" ht="12.75">
      <c r="B23" s="6"/>
      <c r="C23" s="5"/>
      <c r="D23" s="5"/>
    </row>
    <row r="24" spans="1:4" ht="15">
      <c r="A24" s="10"/>
      <c r="B24" s="128" t="s">
        <v>21</v>
      </c>
      <c r="C24" s="128"/>
      <c r="D24" s="128"/>
    </row>
    <row r="25" spans="1:4" ht="14.25">
      <c r="A25" s="138" t="s">
        <v>19</v>
      </c>
      <c r="B25" s="139"/>
      <c r="C25" s="139"/>
      <c r="D25" s="139"/>
    </row>
    <row r="26" spans="1:4" ht="12.75" customHeight="1">
      <c r="A26" s="138" t="s">
        <v>36</v>
      </c>
      <c r="B26" s="140"/>
      <c r="C26" s="140"/>
      <c r="D26" s="140"/>
    </row>
    <row r="27" spans="1:4" ht="29.25" customHeight="1">
      <c r="A27" s="138" t="s">
        <v>20</v>
      </c>
      <c r="B27" s="139"/>
      <c r="C27" s="139"/>
      <c r="D27" s="139"/>
    </row>
    <row r="28" spans="1:4" ht="14.25">
      <c r="A28" s="10"/>
      <c r="B28" s="132" t="s">
        <v>28</v>
      </c>
      <c r="C28" s="133"/>
      <c r="D28" s="133"/>
    </row>
    <row r="29" spans="1:4" ht="44.25" customHeight="1">
      <c r="A29" s="10"/>
      <c r="B29" s="134" t="s">
        <v>41</v>
      </c>
      <c r="C29" s="135"/>
      <c r="D29" s="136"/>
    </row>
    <row r="30" spans="1:4" ht="60" customHeight="1">
      <c r="A30" s="10"/>
      <c r="B30" s="129" t="s">
        <v>120</v>
      </c>
      <c r="C30" s="129"/>
      <c r="D30" s="129"/>
    </row>
    <row r="31" spans="2:4" ht="15">
      <c r="B31" s="137" t="s">
        <v>29</v>
      </c>
      <c r="C31" s="137"/>
      <c r="D31" s="137"/>
    </row>
    <row r="32" spans="2:4" ht="42.75">
      <c r="B32" s="110" t="s">
        <v>18</v>
      </c>
      <c r="C32" s="110" t="s">
        <v>130</v>
      </c>
      <c r="D32" s="110" t="s">
        <v>1</v>
      </c>
    </row>
    <row r="33" spans="2:4" ht="33" customHeight="1">
      <c r="B33" s="7" t="s">
        <v>177</v>
      </c>
      <c r="C33" s="7" t="s">
        <v>176</v>
      </c>
      <c r="D33" s="8">
        <v>41800</v>
      </c>
    </row>
    <row r="34" spans="2:4" ht="12.75">
      <c r="B34" s="2"/>
      <c r="C34" s="1"/>
      <c r="D34" s="1"/>
    </row>
    <row r="35" ht="12.75"/>
    <row r="36" ht="12.75"/>
    <row r="37" ht="12.75"/>
    <row r="38" ht="12.75"/>
    <row r="39" ht="12.75"/>
    <row r="40" ht="12.75"/>
    <row r="41" ht="12.75"/>
    <row r="42" ht="12.75"/>
  </sheetData>
  <sheetProtection/>
  <mergeCells count="24">
    <mergeCell ref="B6:D6"/>
    <mergeCell ref="C11:D11"/>
    <mergeCell ref="C12:D12"/>
    <mergeCell ref="C13:D13"/>
    <mergeCell ref="C14:D14"/>
    <mergeCell ref="C15:D15"/>
    <mergeCell ref="C22:D22"/>
    <mergeCell ref="B28:D28"/>
    <mergeCell ref="B29:D29"/>
    <mergeCell ref="B31:D31"/>
    <mergeCell ref="A25:D25"/>
    <mergeCell ref="A26:D26"/>
    <mergeCell ref="A27:D27"/>
    <mergeCell ref="B30:D30"/>
    <mergeCell ref="C1:D5"/>
    <mergeCell ref="C7:D7"/>
    <mergeCell ref="C8:D8"/>
    <mergeCell ref="B24:D24"/>
    <mergeCell ref="C17:D17"/>
    <mergeCell ref="C18:D18"/>
    <mergeCell ref="C19:D19"/>
    <mergeCell ref="C20:D20"/>
    <mergeCell ref="C16:D16"/>
    <mergeCell ref="C21:D21"/>
  </mergeCells>
  <hyperlinks>
    <hyperlink ref="B25:C25" location="'Lisa 1'!A1" display="●       LISA 1 – Projekti tulude-kulude aruanne "/>
    <hyperlink ref="B26:C26" location="'Lisa 2'!A1" display="●       LISA 2 – Kultuuriministeeriumilt saadud toetuse finantsaruanne "/>
    <hyperlink ref="B27:C27" location="'Lisa 3'!A1" display="●       LISA 3 – Lühiülevaade projekti teostumisest (sh hinnang projekti teostumisele võrreldes taotluses esitatuga)"/>
    <hyperlink ref="B26:D26" location="'Lisa 2'!A1" display="●       LISA 2 – Hasartmängumaksunõukogu otsusega saadud toetuse finantsaruanne "/>
    <hyperlink ref="C16" r:id="rId1" display="jogevapik@gmail.com"/>
  </hyperlinks>
  <printOptions/>
  <pageMargins left="0.6692913385826772" right="0.5905511811023623" top="0.5118110236220472" bottom="0.7874015748031497" header="0.5118110236220472" footer="0.5118110236220472"/>
  <pageSetup horizontalDpi="600" verticalDpi="600" orientation="portrait" paperSize="9" r:id="rId2"/>
  <headerFooter alignWithMargins="0">
    <oddHeader>&amp;R&amp;11Sotsiaalministri       2012. a käskkirja nr   
„Hasartmängumaksu laekumisest toetuste 
taotluste menetlemise, lepingute sõlmimise, 
kasutamise üle järelevalve pidamise ja
 tagasinõudmise kord Sotsiaalministeeriumis“
LISA 3
</oddHeader>
  </headerFooter>
</worksheet>
</file>

<file path=xl/worksheets/sheet2.xml><?xml version="1.0" encoding="utf-8"?>
<worksheet xmlns="http://schemas.openxmlformats.org/spreadsheetml/2006/main" xmlns:r="http://schemas.openxmlformats.org/officeDocument/2006/relationships">
  <dimension ref="A1:E54"/>
  <sheetViews>
    <sheetView zoomScalePageLayoutView="0" workbookViewId="0" topLeftCell="A4">
      <selection activeCell="D52" sqref="D52"/>
    </sheetView>
  </sheetViews>
  <sheetFormatPr defaultColWidth="0" defaultRowHeight="12.75" zeroHeight="1"/>
  <cols>
    <col min="1" max="1" width="6.140625" style="13" customWidth="1"/>
    <col min="2" max="2" width="31.8515625" style="12" customWidth="1"/>
    <col min="3" max="3" width="13.7109375" style="12" customWidth="1"/>
    <col min="4" max="4" width="16.00390625" style="12" customWidth="1"/>
    <col min="5" max="5" width="27.28125" style="12" customWidth="1"/>
    <col min="6" max="254" width="8.8515625" style="12" hidden="1" customWidth="1"/>
    <col min="255" max="255" width="2.28125" style="12" customWidth="1"/>
    <col min="256" max="16384" width="8.7109375" style="12" hidden="1" customWidth="1"/>
  </cols>
  <sheetData>
    <row r="1" spans="1:5" ht="15">
      <c r="A1" s="11" t="s">
        <v>22</v>
      </c>
      <c r="B1" s="11"/>
      <c r="C1" s="11"/>
      <c r="D1" s="11"/>
      <c r="E1" s="11"/>
    </row>
    <row r="2" spans="2:5" ht="15">
      <c r="B2" s="14"/>
      <c r="C2" s="13"/>
      <c r="D2" s="13"/>
      <c r="E2" s="14"/>
    </row>
    <row r="3" spans="2:5" ht="20.25" customHeight="1">
      <c r="B3" s="15" t="s">
        <v>13</v>
      </c>
      <c r="C3" s="146" t="s">
        <v>153</v>
      </c>
      <c r="D3" s="147"/>
      <c r="E3" s="148"/>
    </row>
    <row r="4" spans="2:5" ht="14.25">
      <c r="B4" s="13"/>
      <c r="C4" s="13"/>
      <c r="D4" s="13"/>
      <c r="E4" s="13"/>
    </row>
    <row r="5" spans="2:5" ht="29.25" customHeight="1">
      <c r="B5" s="144" t="s">
        <v>114</v>
      </c>
      <c r="C5" s="145"/>
      <c r="D5" s="145"/>
      <c r="E5" s="145"/>
    </row>
    <row r="6" spans="1:5" ht="15" thickBot="1">
      <c r="A6" s="18"/>
      <c r="B6" s="13"/>
      <c r="C6" s="13"/>
      <c r="D6" s="13"/>
      <c r="E6" s="13"/>
    </row>
    <row r="7" spans="1:5" ht="45" customHeight="1" thickBot="1">
      <c r="A7" s="19" t="s">
        <v>66</v>
      </c>
      <c r="B7" s="20" t="s">
        <v>112</v>
      </c>
      <c r="C7" s="21" t="s">
        <v>3</v>
      </c>
      <c r="D7" s="22" t="s">
        <v>42</v>
      </c>
      <c r="E7" s="23"/>
    </row>
    <row r="8" spans="1:5" ht="15">
      <c r="A8" s="24" t="s">
        <v>67</v>
      </c>
      <c r="B8" s="25" t="s">
        <v>68</v>
      </c>
      <c r="C8" s="26">
        <v>8888</v>
      </c>
      <c r="D8" s="27">
        <v>4442</v>
      </c>
      <c r="E8" s="13"/>
    </row>
    <row r="9" spans="1:5" ht="15" customHeight="1">
      <c r="A9" s="28" t="s">
        <v>69</v>
      </c>
      <c r="B9" s="25" t="s">
        <v>70</v>
      </c>
      <c r="C9" s="26">
        <v>500</v>
      </c>
      <c r="D9" s="26">
        <v>0</v>
      </c>
      <c r="E9" s="13"/>
    </row>
    <row r="10" spans="1:5" ht="30">
      <c r="A10" s="28" t="s">
        <v>71</v>
      </c>
      <c r="B10" s="25" t="s">
        <v>113</v>
      </c>
      <c r="C10" s="26">
        <v>3612</v>
      </c>
      <c r="D10" s="26">
        <v>2775</v>
      </c>
      <c r="E10" s="13"/>
    </row>
    <row r="11" spans="1:5" ht="14.25">
      <c r="A11" s="30" t="s">
        <v>37</v>
      </c>
      <c r="B11" s="29" t="s">
        <v>147</v>
      </c>
      <c r="C11" s="26"/>
      <c r="D11" s="26">
        <v>190</v>
      </c>
      <c r="E11" s="13"/>
    </row>
    <row r="12" spans="1:5" ht="14.25">
      <c r="A12" s="30" t="s">
        <v>72</v>
      </c>
      <c r="B12" s="29" t="s">
        <v>148</v>
      </c>
      <c r="C12" s="26"/>
      <c r="D12" s="26">
        <v>650</v>
      </c>
      <c r="E12" s="13"/>
    </row>
    <row r="13" spans="1:5" ht="14.25">
      <c r="A13" s="30" t="s">
        <v>149</v>
      </c>
      <c r="B13" s="31" t="s">
        <v>150</v>
      </c>
      <c r="C13" s="32"/>
      <c r="D13" s="26">
        <v>250</v>
      </c>
      <c r="E13" s="13"/>
    </row>
    <row r="14" spans="1:5" ht="14.25">
      <c r="A14" s="116" t="s">
        <v>151</v>
      </c>
      <c r="B14" s="31" t="s">
        <v>152</v>
      </c>
      <c r="C14" s="32"/>
      <c r="D14" s="32">
        <v>960</v>
      </c>
      <c r="E14" s="13"/>
    </row>
    <row r="15" spans="1:5" ht="14.25">
      <c r="A15" s="30" t="s">
        <v>156</v>
      </c>
      <c r="B15" s="47" t="s">
        <v>157</v>
      </c>
      <c r="C15" s="26"/>
      <c r="D15" s="26">
        <v>600</v>
      </c>
      <c r="E15" s="13"/>
    </row>
    <row r="16" spans="1:5" ht="14.25">
      <c r="A16" s="30" t="s">
        <v>158</v>
      </c>
      <c r="B16" s="48" t="s">
        <v>159</v>
      </c>
      <c r="C16" s="48"/>
      <c r="D16" s="120">
        <v>125</v>
      </c>
      <c r="E16" s="13"/>
    </row>
    <row r="17" spans="1:5" ht="18" customHeight="1" thickBot="1">
      <c r="A17" s="33"/>
      <c r="B17" s="117" t="s">
        <v>2</v>
      </c>
      <c r="C17" s="118">
        <f>SUM(C8:C15)</f>
        <v>13000</v>
      </c>
      <c r="D17" s="118">
        <f>D8+D9+D10</f>
        <v>7217</v>
      </c>
      <c r="E17" s="13"/>
    </row>
    <row r="18" spans="2:5" ht="19.5" customHeight="1">
      <c r="B18" s="17"/>
      <c r="C18" s="13"/>
      <c r="D18" s="13"/>
      <c r="E18" s="13"/>
    </row>
    <row r="19" spans="1:5" ht="27" customHeight="1" thickBot="1">
      <c r="A19" s="18"/>
      <c r="B19" s="114" t="s">
        <v>115</v>
      </c>
      <c r="C19" s="115"/>
      <c r="D19" s="115"/>
      <c r="E19" s="115"/>
    </row>
    <row r="20" spans="1:5" ht="60" customHeight="1" thickBot="1">
      <c r="A20" s="34"/>
      <c r="B20" s="35" t="s">
        <v>65</v>
      </c>
      <c r="C20" s="36" t="s">
        <v>94</v>
      </c>
      <c r="D20" s="37" t="s">
        <v>95</v>
      </c>
      <c r="E20" s="38" t="s">
        <v>5</v>
      </c>
    </row>
    <row r="21" spans="1:5" s="44" customFormat="1" ht="15">
      <c r="A21" s="39" t="s">
        <v>82</v>
      </c>
      <c r="B21" s="40" t="s">
        <v>83</v>
      </c>
      <c r="C21" s="41" t="s">
        <v>92</v>
      </c>
      <c r="D21" s="42" t="s">
        <v>92</v>
      </c>
      <c r="E21" s="43"/>
    </row>
    <row r="22" spans="1:5" ht="14.25">
      <c r="A22" s="30" t="s">
        <v>84</v>
      </c>
      <c r="B22" s="111" t="s">
        <v>131</v>
      </c>
      <c r="C22" s="45">
        <v>2040</v>
      </c>
      <c r="D22" s="46">
        <v>851.1</v>
      </c>
      <c r="E22" s="47"/>
    </row>
    <row r="23" spans="1:5" ht="14.25">
      <c r="A23" s="30" t="s">
        <v>87</v>
      </c>
      <c r="B23" s="111" t="s">
        <v>132</v>
      </c>
      <c r="C23" s="26">
        <v>220</v>
      </c>
      <c r="D23" s="46"/>
      <c r="E23" s="47"/>
    </row>
    <row r="24" spans="1:5" ht="14.25">
      <c r="A24" s="30" t="s">
        <v>122</v>
      </c>
      <c r="B24" s="112" t="s">
        <v>133</v>
      </c>
      <c r="C24" s="26">
        <v>30</v>
      </c>
      <c r="D24" s="46">
        <v>10.46</v>
      </c>
      <c r="E24" s="47"/>
    </row>
    <row r="25" spans="1:5" ht="14.25">
      <c r="A25" s="30" t="s">
        <v>123</v>
      </c>
      <c r="B25" s="112" t="s">
        <v>134</v>
      </c>
      <c r="C25" s="26">
        <v>26</v>
      </c>
      <c r="D25" s="46">
        <v>9.18</v>
      </c>
      <c r="E25" s="47"/>
    </row>
    <row r="26" spans="1:5" ht="14.25">
      <c r="A26" s="30" t="s">
        <v>124</v>
      </c>
      <c r="B26" s="112" t="s">
        <v>14</v>
      </c>
      <c r="C26" s="26">
        <v>180</v>
      </c>
      <c r="D26" s="46">
        <v>13.65</v>
      </c>
      <c r="E26" s="47"/>
    </row>
    <row r="27" spans="1:5" ht="15" customHeight="1">
      <c r="A27" s="30" t="s">
        <v>160</v>
      </c>
      <c r="B27" s="112" t="s">
        <v>135</v>
      </c>
      <c r="C27" s="113">
        <v>1472</v>
      </c>
      <c r="D27" s="46">
        <v>630.9</v>
      </c>
      <c r="E27" s="47"/>
    </row>
    <row r="28" spans="1:5" ht="14.25">
      <c r="A28" s="30" t="s">
        <v>161</v>
      </c>
      <c r="B28" s="112" t="s">
        <v>136</v>
      </c>
      <c r="C28" s="26">
        <v>78</v>
      </c>
      <c r="D28" s="46"/>
      <c r="E28" s="47"/>
    </row>
    <row r="29" spans="1:5" ht="14.25">
      <c r="A29" s="30" t="s">
        <v>162</v>
      </c>
      <c r="B29" s="112" t="s">
        <v>137</v>
      </c>
      <c r="C29" s="26">
        <v>200</v>
      </c>
      <c r="D29" s="46">
        <v>390.75</v>
      </c>
      <c r="E29" s="47"/>
    </row>
    <row r="30" spans="1:5" ht="14.25">
      <c r="A30" s="30" t="s">
        <v>163</v>
      </c>
      <c r="B30" s="112" t="s">
        <v>138</v>
      </c>
      <c r="C30" s="26">
        <v>64</v>
      </c>
      <c r="D30" s="46"/>
      <c r="E30" s="47"/>
    </row>
    <row r="31" spans="1:5" ht="14.25">
      <c r="A31" s="30" t="s">
        <v>164</v>
      </c>
      <c r="B31" s="112" t="s">
        <v>139</v>
      </c>
      <c r="C31" s="26">
        <v>153</v>
      </c>
      <c r="D31" s="46"/>
      <c r="E31" s="47"/>
    </row>
    <row r="32" spans="1:5" ht="14.25">
      <c r="A32" s="30" t="s">
        <v>165</v>
      </c>
      <c r="B32" s="112" t="s">
        <v>140</v>
      </c>
      <c r="C32" s="26">
        <v>795</v>
      </c>
      <c r="D32" s="46">
        <v>19.67</v>
      </c>
      <c r="E32" s="47"/>
    </row>
    <row r="33" spans="1:5" ht="14.25">
      <c r="A33" s="30" t="s">
        <v>166</v>
      </c>
      <c r="B33" s="112" t="s">
        <v>141</v>
      </c>
      <c r="C33" s="26">
        <v>120</v>
      </c>
      <c r="D33" s="46"/>
      <c r="E33" s="47"/>
    </row>
    <row r="34" spans="1:5" ht="14.25">
      <c r="A34" s="30" t="s">
        <v>167</v>
      </c>
      <c r="B34" s="112" t="s">
        <v>142</v>
      </c>
      <c r="C34" s="26">
        <v>2830</v>
      </c>
      <c r="D34" s="46">
        <v>2358.4</v>
      </c>
      <c r="E34" s="47"/>
    </row>
    <row r="35" spans="1:5" ht="14.25">
      <c r="A35" s="30" t="s">
        <v>168</v>
      </c>
      <c r="B35" s="112" t="s">
        <v>143</v>
      </c>
      <c r="C35" s="26">
        <v>80</v>
      </c>
      <c r="D35" s="46"/>
      <c r="E35" s="47"/>
    </row>
    <row r="36" spans="1:5" ht="14.25">
      <c r="A36" s="30" t="s">
        <v>169</v>
      </c>
      <c r="B36" s="112" t="s">
        <v>144</v>
      </c>
      <c r="C36" s="26">
        <v>600</v>
      </c>
      <c r="D36" s="46"/>
      <c r="E36" s="47"/>
    </row>
    <row r="37" spans="1:5" s="13" customFormat="1" ht="30">
      <c r="A37" s="49"/>
      <c r="B37" s="50" t="s">
        <v>96</v>
      </c>
      <c r="C37" s="51">
        <f>SUM(C22:C36)</f>
        <v>8888</v>
      </c>
      <c r="D37" s="52">
        <f>SUM(D22:D36)</f>
        <v>4284.110000000001</v>
      </c>
      <c r="E37" s="53"/>
    </row>
    <row r="38" spans="1:5" ht="15">
      <c r="A38" s="54" t="s">
        <v>69</v>
      </c>
      <c r="B38" s="50" t="s">
        <v>70</v>
      </c>
      <c r="C38" s="55" t="s">
        <v>92</v>
      </c>
      <c r="D38" s="56" t="s">
        <v>92</v>
      </c>
      <c r="E38" s="53"/>
    </row>
    <row r="39" spans="1:5" ht="15">
      <c r="A39" s="28" t="s">
        <v>85</v>
      </c>
      <c r="B39" s="29" t="s">
        <v>170</v>
      </c>
      <c r="C39" s="26">
        <v>50</v>
      </c>
      <c r="D39" s="46">
        <v>32.73</v>
      </c>
      <c r="E39" s="47"/>
    </row>
    <row r="40" spans="1:5" ht="15">
      <c r="A40" s="28" t="s">
        <v>86</v>
      </c>
      <c r="B40" s="29" t="s">
        <v>171</v>
      </c>
      <c r="C40" s="26">
        <v>450</v>
      </c>
      <c r="D40" s="46"/>
      <c r="E40" s="47"/>
    </row>
    <row r="41" spans="1:5" ht="15">
      <c r="A41" s="28"/>
      <c r="B41" s="29"/>
      <c r="C41" s="26"/>
      <c r="D41" s="46"/>
      <c r="E41" s="47"/>
    </row>
    <row r="42" spans="1:5" ht="30">
      <c r="A42" s="49"/>
      <c r="B42" s="50" t="s">
        <v>89</v>
      </c>
      <c r="C42" s="51">
        <f>SUM(C39:C41)</f>
        <v>500</v>
      </c>
      <c r="D42" s="51">
        <f>SUM(D39:D41)</f>
        <v>32.73</v>
      </c>
      <c r="E42" s="53"/>
    </row>
    <row r="43" spans="1:5" ht="15">
      <c r="A43" s="49" t="s">
        <v>116</v>
      </c>
      <c r="B43" s="50" t="s">
        <v>93</v>
      </c>
      <c r="C43" s="55" t="s">
        <v>92</v>
      </c>
      <c r="D43" s="56" t="s">
        <v>92</v>
      </c>
      <c r="E43" s="53"/>
    </row>
    <row r="44" spans="1:5" ht="15">
      <c r="A44" s="28" t="s">
        <v>172</v>
      </c>
      <c r="B44" s="25" t="s">
        <v>88</v>
      </c>
      <c r="C44" s="57" t="s">
        <v>92</v>
      </c>
      <c r="D44" s="58" t="s">
        <v>92</v>
      </c>
      <c r="E44" s="47"/>
    </row>
    <row r="45" spans="1:5" ht="14.25">
      <c r="A45" s="119" t="s">
        <v>173</v>
      </c>
      <c r="B45" s="29" t="s">
        <v>174</v>
      </c>
      <c r="C45" s="26">
        <v>3612</v>
      </c>
      <c r="D45" s="46">
        <v>3610.71</v>
      </c>
      <c r="E45" s="47"/>
    </row>
    <row r="46" spans="1:5" ht="15">
      <c r="A46" s="28" t="s">
        <v>38</v>
      </c>
      <c r="B46" s="25" t="s">
        <v>88</v>
      </c>
      <c r="C46" s="57" t="s">
        <v>92</v>
      </c>
      <c r="D46" s="58" t="s">
        <v>92</v>
      </c>
      <c r="E46" s="47"/>
    </row>
    <row r="47" spans="1:5" ht="14.25">
      <c r="A47" s="30" t="s">
        <v>90</v>
      </c>
      <c r="B47" s="29"/>
      <c r="C47" s="26"/>
      <c r="D47" s="46"/>
      <c r="E47" s="47"/>
    </row>
    <row r="48" spans="1:5" ht="30">
      <c r="A48" s="59"/>
      <c r="B48" s="60" t="s">
        <v>91</v>
      </c>
      <c r="C48" s="61">
        <f>SUM(C44:C47)</f>
        <v>3612</v>
      </c>
      <c r="D48" s="61">
        <f>SUM(D44:D47)</f>
        <v>3610.71</v>
      </c>
      <c r="E48" s="62"/>
    </row>
    <row r="49" spans="1:5" ht="18.75" customHeight="1">
      <c r="A49" s="63"/>
      <c r="B49" s="64" t="s">
        <v>4</v>
      </c>
      <c r="C49" s="65">
        <f>C48+C42+C37</f>
        <v>13000</v>
      </c>
      <c r="D49" s="65">
        <f>D48+D42+D37</f>
        <v>7927.550000000001</v>
      </c>
      <c r="E49" s="66"/>
    </row>
    <row r="50" spans="1:5" ht="27.75" customHeight="1">
      <c r="A50" s="67"/>
      <c r="B50" s="142" t="s">
        <v>107</v>
      </c>
      <c r="C50" s="143"/>
      <c r="D50" s="68">
        <f>D8-D37</f>
        <v>157.88999999999942</v>
      </c>
      <c r="E50" s="69"/>
    </row>
    <row r="51" spans="1:5" s="71" customFormat="1" ht="14.25">
      <c r="A51" s="70"/>
      <c r="C51" s="70"/>
      <c r="D51" s="70"/>
      <c r="E51" s="70"/>
    </row>
    <row r="52" spans="2:5" ht="15">
      <c r="B52" s="72" t="s">
        <v>25</v>
      </c>
      <c r="C52" s="13"/>
      <c r="D52" s="13"/>
      <c r="E52" s="13"/>
    </row>
    <row r="53" spans="2:5" ht="14.25">
      <c r="B53" s="13"/>
      <c r="C53" s="13"/>
      <c r="D53" s="13"/>
      <c r="E53" s="13"/>
    </row>
    <row r="54" ht="15" hidden="1">
      <c r="B54" s="44"/>
    </row>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hidden="1"/>
    <row r="83" ht="14.25"/>
    <row r="84" ht="14.25"/>
    <row r="85" ht="14.25"/>
    <row r="86" ht="14.25"/>
    <row r="87" ht="14.25"/>
    <row r="88" ht="14.25"/>
    <row r="89" ht="14.25"/>
    <row r="90" ht="14.25"/>
    <row r="91" ht="14.25"/>
    <row r="92" ht="14.25"/>
    <row r="93" ht="14.25"/>
    <row r="94" ht="14.25"/>
  </sheetData>
  <sheetProtection/>
  <mergeCells count="3">
    <mergeCell ref="B50:C50"/>
    <mergeCell ref="B5:E5"/>
    <mergeCell ref="C3:E3"/>
  </mergeCells>
  <hyperlinks>
    <hyperlink ref="B52" location="'Lisa 2'!A1" display="NB! Finantsaruande II osa järgmisel lehel (Lisa 2)"/>
  </hyperlinks>
  <printOptions/>
  <pageMargins left="0.3937007874015748" right="0.4724409448818898" top="0.5511811023622047" bottom="0.2362204724409449" header="0.31496062992125984"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
    </sheetView>
  </sheetViews>
  <sheetFormatPr defaultColWidth="0" defaultRowHeight="12.75" zeroHeight="1"/>
  <cols>
    <col min="1" max="1" width="3.8515625" style="12" customWidth="1"/>
    <col min="2" max="2" width="14.00390625" style="77" customWidth="1"/>
    <col min="3" max="3" width="20.8515625" style="77" customWidth="1"/>
    <col min="4" max="4" width="13.00390625" style="12" customWidth="1"/>
    <col min="5" max="5" width="12.421875" style="12" customWidth="1"/>
    <col min="6" max="6" width="10.57421875" style="12" customWidth="1"/>
    <col min="7" max="7" width="12.28125" style="12" customWidth="1"/>
    <col min="8" max="8" width="17.00390625" style="12" customWidth="1"/>
    <col min="9" max="9" width="34.57421875" style="77" customWidth="1"/>
    <col min="10" max="10" width="3.28125" style="13" customWidth="1"/>
    <col min="11" max="16384" width="0" style="12" hidden="1" customWidth="1"/>
  </cols>
  <sheetData>
    <row r="1" spans="1:9" ht="15">
      <c r="A1" s="14" t="s">
        <v>109</v>
      </c>
      <c r="B1" s="17"/>
      <c r="C1" s="17"/>
      <c r="D1" s="13"/>
      <c r="E1" s="13"/>
      <c r="F1" s="13"/>
      <c r="G1" s="13"/>
      <c r="H1" s="13"/>
      <c r="I1" s="16"/>
    </row>
    <row r="2" spans="1:9" ht="14.25">
      <c r="A2" s="73" t="s">
        <v>24</v>
      </c>
      <c r="B2" s="17"/>
      <c r="C2" s="17"/>
      <c r="D2" s="13"/>
      <c r="E2" s="13"/>
      <c r="F2" s="13"/>
      <c r="G2" s="13"/>
      <c r="H2" s="13"/>
      <c r="I2" s="17"/>
    </row>
    <row r="3" spans="1:9" ht="14.25">
      <c r="A3" s="73"/>
      <c r="B3" s="17"/>
      <c r="C3" s="17"/>
      <c r="D3" s="13"/>
      <c r="E3" s="13"/>
      <c r="F3" s="13"/>
      <c r="G3" s="13"/>
      <c r="H3" s="13"/>
      <c r="I3" s="17"/>
    </row>
    <row r="4" spans="1:9" ht="39" customHeight="1">
      <c r="A4" s="149" t="s">
        <v>13</v>
      </c>
      <c r="B4" s="150"/>
      <c r="C4" s="150"/>
      <c r="D4" s="150"/>
      <c r="E4" s="151"/>
      <c r="F4" s="151"/>
      <c r="G4" s="151"/>
      <c r="H4" s="151"/>
      <c r="I4" s="152"/>
    </row>
    <row r="5" spans="1:9" ht="14.25">
      <c r="A5" s="13"/>
      <c r="B5" s="17"/>
      <c r="C5" s="17"/>
      <c r="D5" s="13"/>
      <c r="E5" s="13"/>
      <c r="F5" s="13"/>
      <c r="G5" s="13"/>
      <c r="H5" s="13"/>
      <c r="I5" s="17"/>
    </row>
    <row r="6" spans="1:9" ht="15.75" thickBot="1">
      <c r="A6" s="14" t="s">
        <v>110</v>
      </c>
      <c r="B6" s="17"/>
      <c r="C6" s="17"/>
      <c r="D6" s="13"/>
      <c r="E6" s="13"/>
      <c r="F6" s="13"/>
      <c r="G6" s="13"/>
      <c r="H6" s="13"/>
      <c r="I6" s="17"/>
    </row>
    <row r="7" spans="1:10" s="77" customFormat="1" ht="60.75" thickBot="1">
      <c r="A7" s="74" t="s">
        <v>27</v>
      </c>
      <c r="B7" s="75" t="s">
        <v>8</v>
      </c>
      <c r="C7" s="75" t="s">
        <v>6</v>
      </c>
      <c r="D7" s="75" t="s">
        <v>7</v>
      </c>
      <c r="E7" s="75" t="s">
        <v>9</v>
      </c>
      <c r="F7" s="75" t="s">
        <v>10</v>
      </c>
      <c r="G7" s="75" t="s">
        <v>117</v>
      </c>
      <c r="H7" s="75" t="s">
        <v>43</v>
      </c>
      <c r="I7" s="76" t="s">
        <v>11</v>
      </c>
      <c r="J7" s="17"/>
    </row>
    <row r="8" spans="1:9" ht="14.25">
      <c r="A8" s="78" t="s">
        <v>67</v>
      </c>
      <c r="B8" s="79"/>
      <c r="C8" s="79"/>
      <c r="D8" s="78"/>
      <c r="E8" s="80"/>
      <c r="F8" s="80"/>
      <c r="G8" s="45"/>
      <c r="H8" s="45"/>
      <c r="I8" s="79"/>
    </row>
    <row r="9" spans="1:9" ht="14.25">
      <c r="A9" s="78" t="s">
        <v>69</v>
      </c>
      <c r="B9" s="79"/>
      <c r="C9" s="79"/>
      <c r="D9" s="48"/>
      <c r="E9" s="80"/>
      <c r="F9" s="80"/>
      <c r="G9" s="26"/>
      <c r="H9" s="26"/>
      <c r="I9" s="47"/>
    </row>
    <row r="10" spans="1:9" ht="14.25">
      <c r="A10" s="78" t="s">
        <v>71</v>
      </c>
      <c r="B10" s="79"/>
      <c r="C10" s="79"/>
      <c r="D10" s="48"/>
      <c r="E10" s="80"/>
      <c r="F10" s="80"/>
      <c r="G10" s="26"/>
      <c r="H10" s="26"/>
      <c r="I10" s="47"/>
    </row>
    <row r="11" spans="1:9" ht="14.25">
      <c r="A11" s="78" t="s">
        <v>97</v>
      </c>
      <c r="B11" s="79"/>
      <c r="C11" s="79"/>
      <c r="D11" s="48"/>
      <c r="E11" s="80"/>
      <c r="F11" s="80"/>
      <c r="G11" s="26"/>
      <c r="H11" s="26"/>
      <c r="I11" s="47"/>
    </row>
    <row r="12" spans="1:9" ht="14.25">
      <c r="A12" s="78" t="s">
        <v>98</v>
      </c>
      <c r="B12" s="79"/>
      <c r="C12" s="79"/>
      <c r="D12" s="48"/>
      <c r="E12" s="80"/>
      <c r="F12" s="80"/>
      <c r="G12" s="26"/>
      <c r="H12" s="26"/>
      <c r="I12" s="47"/>
    </row>
    <row r="13" spans="1:9" ht="14.25">
      <c r="A13" s="78" t="s">
        <v>99</v>
      </c>
      <c r="B13" s="79"/>
      <c r="C13" s="79"/>
      <c r="D13" s="48"/>
      <c r="E13" s="80"/>
      <c r="F13" s="80"/>
      <c r="G13" s="26"/>
      <c r="H13" s="26"/>
      <c r="I13" s="47"/>
    </row>
    <row r="14" spans="1:9" ht="14.25">
      <c r="A14" s="78" t="s">
        <v>100</v>
      </c>
      <c r="B14" s="79"/>
      <c r="C14" s="79"/>
      <c r="D14" s="48"/>
      <c r="E14" s="80"/>
      <c r="F14" s="80"/>
      <c r="G14" s="26"/>
      <c r="H14" s="26"/>
      <c r="I14" s="47"/>
    </row>
    <row r="15" spans="1:9" ht="14.25">
      <c r="A15" s="78" t="s">
        <v>101</v>
      </c>
      <c r="B15" s="79"/>
      <c r="C15" s="79"/>
      <c r="D15" s="48"/>
      <c r="E15" s="80"/>
      <c r="F15" s="80"/>
      <c r="G15" s="26"/>
      <c r="H15" s="26"/>
      <c r="I15" s="47"/>
    </row>
    <row r="16" spans="1:9" ht="14.25">
      <c r="A16" s="78" t="s">
        <v>102</v>
      </c>
      <c r="B16" s="47"/>
      <c r="C16" s="47"/>
      <c r="D16" s="48"/>
      <c r="E16" s="80"/>
      <c r="F16" s="80"/>
      <c r="G16" s="26"/>
      <c r="H16" s="26"/>
      <c r="I16" s="47"/>
    </row>
    <row r="17" spans="1:9" ht="14.25">
      <c r="A17" s="78" t="s">
        <v>103</v>
      </c>
      <c r="B17" s="47"/>
      <c r="C17" s="47"/>
      <c r="D17" s="48"/>
      <c r="E17" s="80"/>
      <c r="F17" s="80"/>
      <c r="G17" s="26"/>
      <c r="H17" s="26"/>
      <c r="I17" s="47"/>
    </row>
    <row r="18" spans="1:9" ht="14.25">
      <c r="A18" s="78" t="s">
        <v>104</v>
      </c>
      <c r="B18" s="47"/>
      <c r="C18" s="47"/>
      <c r="D18" s="48"/>
      <c r="E18" s="80"/>
      <c r="F18" s="80"/>
      <c r="G18" s="26"/>
      <c r="H18" s="26"/>
      <c r="I18" s="47"/>
    </row>
    <row r="19" spans="1:9" ht="14.25">
      <c r="A19" s="78" t="s">
        <v>105</v>
      </c>
      <c r="B19" s="47"/>
      <c r="C19" s="47"/>
      <c r="D19" s="48"/>
      <c r="E19" s="80"/>
      <c r="F19" s="80"/>
      <c r="G19" s="26"/>
      <c r="H19" s="26"/>
      <c r="I19" s="47"/>
    </row>
    <row r="20" spans="1:9" ht="14.25">
      <c r="A20" s="78" t="s">
        <v>106</v>
      </c>
      <c r="B20" s="47"/>
      <c r="C20" s="47"/>
      <c r="D20" s="48"/>
      <c r="E20" s="80"/>
      <c r="F20" s="80"/>
      <c r="G20" s="26"/>
      <c r="H20" s="26"/>
      <c r="I20" s="47"/>
    </row>
    <row r="21" spans="1:9" ht="14.25">
      <c r="A21" s="48"/>
      <c r="B21" s="47"/>
      <c r="C21" s="47"/>
      <c r="D21" s="48"/>
      <c r="E21" s="80"/>
      <c r="F21" s="80"/>
      <c r="G21" s="26"/>
      <c r="H21" s="26"/>
      <c r="I21" s="47"/>
    </row>
    <row r="22" spans="1:9" ht="15">
      <c r="A22" s="157" t="s">
        <v>12</v>
      </c>
      <c r="B22" s="158"/>
      <c r="C22" s="158"/>
      <c r="D22" s="158"/>
      <c r="E22" s="158"/>
      <c r="F22" s="159"/>
      <c r="G22" s="52">
        <f>SUM(G8:G21)</f>
        <v>0</v>
      </c>
      <c r="H22" s="52">
        <f>SUM(H8:H21)</f>
        <v>0</v>
      </c>
      <c r="I22" s="81"/>
    </row>
    <row r="23" spans="1:9" ht="15.75" thickBot="1">
      <c r="A23" s="82"/>
      <c r="B23" s="82"/>
      <c r="C23" s="82"/>
      <c r="D23" s="82"/>
      <c r="E23" s="82"/>
      <c r="F23" s="82"/>
      <c r="G23" s="83"/>
      <c r="H23" s="83"/>
      <c r="I23" s="84"/>
    </row>
    <row r="24" spans="1:9" ht="103.5" customHeight="1" thickBot="1">
      <c r="A24" s="160" t="s">
        <v>39</v>
      </c>
      <c r="B24" s="161"/>
      <c r="C24" s="161"/>
      <c r="D24" s="161"/>
      <c r="E24" s="161"/>
      <c r="F24" s="161"/>
      <c r="G24" s="162"/>
      <c r="H24" s="85">
        <f>'Lisa 1'!D8</f>
        <v>4442</v>
      </c>
      <c r="I24" s="155" t="s">
        <v>121</v>
      </c>
    </row>
    <row r="25" spans="1:9" ht="94.5" customHeight="1" thickBot="1">
      <c r="A25" s="160" t="s">
        <v>40</v>
      </c>
      <c r="B25" s="161"/>
      <c r="C25" s="161"/>
      <c r="D25" s="161"/>
      <c r="E25" s="161"/>
      <c r="F25" s="161"/>
      <c r="G25" s="162"/>
      <c r="H25" s="86">
        <f>H24-H22</f>
        <v>4442</v>
      </c>
      <c r="I25" s="156"/>
    </row>
    <row r="26" spans="1:9" ht="14.25">
      <c r="A26" s="13"/>
      <c r="B26" s="17"/>
      <c r="C26" s="17"/>
      <c r="D26" s="13"/>
      <c r="E26" s="13"/>
      <c r="F26" s="13"/>
      <c r="G26" s="13"/>
      <c r="H26" s="13"/>
      <c r="I26" s="17"/>
    </row>
    <row r="27" spans="1:9" ht="15">
      <c r="A27" s="153" t="s">
        <v>26</v>
      </c>
      <c r="B27" s="154"/>
      <c r="C27" s="154"/>
      <c r="D27" s="154"/>
      <c r="E27" s="154"/>
      <c r="F27" s="154"/>
      <c r="G27" s="154"/>
      <c r="H27" s="154"/>
      <c r="I27" s="154"/>
    </row>
    <row r="28" spans="1:9" ht="13.5" customHeight="1">
      <c r="A28" s="13"/>
      <c r="B28" s="17"/>
      <c r="C28" s="17"/>
      <c r="D28" s="13"/>
      <c r="E28" s="13"/>
      <c r="F28" s="13"/>
      <c r="G28" s="13"/>
      <c r="H28" s="13"/>
      <c r="I28" s="17"/>
    </row>
    <row r="29" ht="14.25" hidden="1"/>
    <row r="30" spans="1:9" ht="14.25" hidden="1">
      <c r="A30" s="13"/>
      <c r="B30" s="17"/>
      <c r="C30" s="17"/>
      <c r="D30" s="13"/>
      <c r="E30" s="13"/>
      <c r="F30" s="13"/>
      <c r="G30" s="13"/>
      <c r="H30" s="13"/>
      <c r="I30" s="17"/>
    </row>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row r="150" ht="14.25"/>
    <row r="151" ht="14.25"/>
    <row r="152" ht="14.25"/>
    <row r="153" ht="14.25"/>
    <row r="154" ht="14.25"/>
    <row r="155" ht="14.25"/>
  </sheetData>
  <sheetProtection/>
  <mergeCells count="6">
    <mergeCell ref="A4:I4"/>
    <mergeCell ref="A27:I27"/>
    <mergeCell ref="I24:I25"/>
    <mergeCell ref="A22:F22"/>
    <mergeCell ref="A24:G24"/>
    <mergeCell ref="A25:G25"/>
  </mergeCells>
  <hyperlinks>
    <hyperlink ref="A27" location="'Lisa 3'!A1" display="NB: Lisa 3 järgmisel lehel"/>
  </hyperlinks>
  <printOptions/>
  <pageMargins left="0.4" right="0.15" top="0.36" bottom="0.19" header="0.16" footer="0.1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K60"/>
  <sheetViews>
    <sheetView tabSelected="1" zoomScaleSheetLayoutView="100" workbookViewId="0" topLeftCell="A4">
      <selection activeCell="B50" sqref="B50"/>
    </sheetView>
  </sheetViews>
  <sheetFormatPr defaultColWidth="0" defaultRowHeight="12.75" zeroHeight="1"/>
  <cols>
    <col min="1" max="1" width="3.28125" style="93" customWidth="1"/>
    <col min="2" max="2" width="105.7109375" style="93" customWidth="1"/>
    <col min="3" max="3" width="9.140625" style="93" customWidth="1"/>
    <col min="4" max="16384" width="0" style="94" hidden="1" customWidth="1"/>
  </cols>
  <sheetData>
    <row r="1" spans="2:11" ht="30">
      <c r="B1" s="91" t="s">
        <v>23</v>
      </c>
      <c r="J1" s="95"/>
      <c r="K1" s="95"/>
    </row>
    <row r="2" spans="2:5" ht="18" customHeight="1">
      <c r="B2" s="92" t="s">
        <v>155</v>
      </c>
      <c r="C2" s="96"/>
      <c r="D2" s="97"/>
      <c r="E2" s="97"/>
    </row>
    <row r="3" ht="15.75" customHeight="1">
      <c r="B3" s="98"/>
    </row>
    <row r="4" spans="2:11" ht="15">
      <c r="B4" s="87" t="s">
        <v>50</v>
      </c>
      <c r="K4" s="95"/>
    </row>
    <row r="5" ht="16.5" customHeight="1">
      <c r="B5" s="88" t="s">
        <v>73</v>
      </c>
    </row>
    <row r="6" ht="241.5" customHeight="1">
      <c r="B6" s="89" t="s">
        <v>185</v>
      </c>
    </row>
    <row r="7" ht="28.5">
      <c r="B7" s="88" t="s">
        <v>78</v>
      </c>
    </row>
    <row r="8" ht="18.75" customHeight="1">
      <c r="B8" s="90" t="s">
        <v>79</v>
      </c>
    </row>
    <row r="9" ht="97.5" customHeight="1">
      <c r="B9" s="121" t="s">
        <v>178</v>
      </c>
    </row>
    <row r="10" ht="17.25" customHeight="1">
      <c r="B10" s="90" t="s">
        <v>74</v>
      </c>
    </row>
    <row r="11" ht="28.5" customHeight="1">
      <c r="B11" s="89" t="s">
        <v>184</v>
      </c>
    </row>
    <row r="12" ht="18.75" customHeight="1">
      <c r="B12" s="90" t="s">
        <v>75</v>
      </c>
    </row>
    <row r="13" ht="61.5" customHeight="1">
      <c r="B13" s="89" t="s">
        <v>190</v>
      </c>
    </row>
    <row r="14" ht="16.5" customHeight="1">
      <c r="B14" s="90" t="s">
        <v>76</v>
      </c>
    </row>
    <row r="15" ht="35.25" customHeight="1">
      <c r="B15" s="89" t="s">
        <v>187</v>
      </c>
    </row>
    <row r="16" ht="26.25" customHeight="1">
      <c r="B16" s="90" t="s">
        <v>77</v>
      </c>
    </row>
    <row r="17" ht="48" customHeight="1">
      <c r="B17" s="89" t="s">
        <v>188</v>
      </c>
    </row>
    <row r="18" ht="14.25">
      <c r="B18" s="90" t="s">
        <v>80</v>
      </c>
    </row>
    <row r="19" ht="70.5" customHeight="1">
      <c r="B19" s="89" t="s">
        <v>179</v>
      </c>
    </row>
    <row r="20" ht="14.25">
      <c r="B20" s="90" t="s">
        <v>81</v>
      </c>
    </row>
    <row r="21" ht="14.25">
      <c r="B21" s="99"/>
    </row>
    <row r="22" ht="18" customHeight="1">
      <c r="B22" s="100"/>
    </row>
    <row r="23" ht="15">
      <c r="B23" s="101" t="s">
        <v>44</v>
      </c>
    </row>
    <row r="24" ht="57">
      <c r="B24" s="90" t="s">
        <v>45</v>
      </c>
    </row>
    <row r="25" ht="49.5" customHeight="1">
      <c r="B25" s="30"/>
    </row>
    <row r="26" ht="15">
      <c r="B26" s="54" t="s">
        <v>51</v>
      </c>
    </row>
    <row r="27" ht="14.25">
      <c r="B27" s="102" t="s">
        <v>62</v>
      </c>
    </row>
    <row r="28" ht="159.75" customHeight="1">
      <c r="B28" s="89" t="s">
        <v>191</v>
      </c>
    </row>
    <row r="29" ht="15">
      <c r="B29" s="54" t="s">
        <v>48</v>
      </c>
    </row>
    <row r="30" ht="14.25">
      <c r="B30" s="103" t="s">
        <v>46</v>
      </c>
    </row>
    <row r="31" ht="63.75" customHeight="1">
      <c r="B31" s="89" t="s">
        <v>180</v>
      </c>
    </row>
    <row r="32" ht="15">
      <c r="B32" s="54" t="s">
        <v>49</v>
      </c>
    </row>
    <row r="33" ht="14.25">
      <c r="B33" s="103" t="s">
        <v>47</v>
      </c>
    </row>
    <row r="34" ht="253.5" customHeight="1">
      <c r="B34" s="89" t="s">
        <v>192</v>
      </c>
    </row>
    <row r="35" ht="15">
      <c r="B35" s="54" t="s">
        <v>53</v>
      </c>
    </row>
    <row r="36" ht="14.25">
      <c r="B36" s="104" t="s">
        <v>52</v>
      </c>
    </row>
    <row r="37" ht="24.75" customHeight="1">
      <c r="B37" s="122" t="s">
        <v>181</v>
      </c>
    </row>
    <row r="38" ht="42.75">
      <c r="B38" s="104" t="s">
        <v>54</v>
      </c>
    </row>
    <row r="39" ht="80.25" customHeight="1">
      <c r="B39" s="123" t="s">
        <v>186</v>
      </c>
    </row>
    <row r="40" ht="15">
      <c r="B40" s="54" t="s">
        <v>55</v>
      </c>
    </row>
    <row r="41" ht="14.25">
      <c r="B41" s="103" t="s">
        <v>56</v>
      </c>
    </row>
    <row r="42" ht="60" customHeight="1">
      <c r="B42" s="89" t="s">
        <v>182</v>
      </c>
    </row>
    <row r="43" ht="15">
      <c r="B43" s="54" t="s">
        <v>57</v>
      </c>
    </row>
    <row r="44" ht="28.5">
      <c r="B44" s="90" t="s">
        <v>58</v>
      </c>
    </row>
    <row r="45" ht="60.75" customHeight="1">
      <c r="B45" s="89" t="s">
        <v>183</v>
      </c>
    </row>
    <row r="46" ht="15">
      <c r="B46" s="54" t="s">
        <v>59</v>
      </c>
    </row>
    <row r="47" ht="28.5">
      <c r="B47" s="105" t="s">
        <v>60</v>
      </c>
    </row>
    <row r="48" ht="66" customHeight="1">
      <c r="B48" s="30"/>
    </row>
    <row r="49" ht="28.5" customHeight="1">
      <c r="B49" s="103" t="s">
        <v>61</v>
      </c>
    </row>
    <row r="50" ht="51.75" customHeight="1">
      <c r="B50" s="163" t="s">
        <v>189</v>
      </c>
    </row>
    <row r="51" ht="14.25">
      <c r="B51" s="13"/>
    </row>
    <row r="52" ht="14.25">
      <c r="B52" s="13"/>
    </row>
    <row r="53" ht="14.25">
      <c r="B53" s="13"/>
    </row>
    <row r="54" ht="28.5" customHeight="1">
      <c r="B54" s="13"/>
    </row>
    <row r="55" ht="14.25">
      <c r="B55" s="13"/>
    </row>
    <row r="56" ht="14.25">
      <c r="B56" s="13"/>
    </row>
    <row r="57" ht="14.25">
      <c r="B57" s="13"/>
    </row>
    <row r="58" ht="14.25">
      <c r="B58" s="13"/>
    </row>
    <row r="59" ht="14.25">
      <c r="B59" s="13"/>
    </row>
    <row r="60" ht="14.25">
      <c r="B60" s="13"/>
    </row>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sheetData>
  <sheetProtection/>
  <printOptions/>
  <pageMargins left="0.59" right="0.51" top="0.7" bottom="0.25" header="0.5" footer="0.1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Kultuuriministeerium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riina</dc:creator>
  <cp:keywords/>
  <dc:description/>
  <cp:lastModifiedBy>default</cp:lastModifiedBy>
  <cp:lastPrinted>2012-05-04T06:18:28Z</cp:lastPrinted>
  <dcterms:created xsi:type="dcterms:W3CDTF">2009-03-25T14:18:43Z</dcterms:created>
  <dcterms:modified xsi:type="dcterms:W3CDTF">2014-10-10T10:12:09Z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-427643819</vt:i4>
  </property>
  <property fmtid="{D5CDD505-2E9C-101B-9397-08002B2CF9AE}" pid="3" name="_NewReviewCycle">
    <vt:lpwstr/>
  </property>
  <property fmtid="{D5CDD505-2E9C-101B-9397-08002B2CF9AE}" pid="4" name="_EmailSubject">
    <vt:lpwstr>lisandus välisveebi</vt:lpwstr>
  </property>
  <property fmtid="{D5CDD505-2E9C-101B-9397-08002B2CF9AE}" pid="5" name="_AuthorEmail">
    <vt:lpwstr>Liis.Sild@sm.ee</vt:lpwstr>
  </property>
  <property fmtid="{D5CDD505-2E9C-101B-9397-08002B2CF9AE}" pid="6" name="_AuthorEmailDisplayName">
    <vt:lpwstr>Liis Sild</vt:lpwstr>
  </property>
  <property fmtid="{D5CDD505-2E9C-101B-9397-08002B2CF9AE}" pid="7" name="_ReviewingToolsShownOnce">
    <vt:lpwstr/>
  </property>
</Properties>
</file>